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25" windowHeight="8535" activeTab="3"/>
  </bookViews>
  <sheets>
    <sheet name="exp-function" sheetId="1" r:id="rId1"/>
    <sheet name="Rasch" sheetId="2" r:id="rId2"/>
    <sheet name="PCM-3cat" sheetId="3" r:id="rId3"/>
    <sheet name="PCM-4cat" sheetId="4" r:id="rId4"/>
  </sheets>
  <definedNames/>
  <calcPr fullCalcOnLoad="1"/>
</workbook>
</file>

<file path=xl/sharedStrings.xml><?xml version="1.0" encoding="utf-8"?>
<sst xmlns="http://schemas.openxmlformats.org/spreadsheetml/2006/main" count="12" uniqueCount="10">
  <si>
    <t>x</t>
  </si>
  <si>
    <t>exp(x)</t>
  </si>
  <si>
    <t>exp(x)/(1+exp(x))</t>
  </si>
  <si>
    <t>beta:</t>
  </si>
  <si>
    <t>they may be changed</t>
  </si>
  <si>
    <t>The 3 numbers in blue are the category parameters</t>
  </si>
  <si>
    <t>The 2 numbers in blue are the category parameters</t>
  </si>
  <si>
    <t>beta</t>
  </si>
  <si>
    <r>
      <t>The numbers in blue are the difficulty parameters for</t>
    </r>
    <r>
      <rPr>
        <b/>
        <sz val="10"/>
        <color indexed="10"/>
        <rFont val="Arial"/>
        <family val="2"/>
      </rPr>
      <t xml:space="preserve"> two</t>
    </r>
    <r>
      <rPr>
        <b/>
        <sz val="10"/>
        <color indexed="12"/>
        <rFont val="Arial"/>
        <family val="2"/>
      </rPr>
      <t xml:space="preserve"> items. They may be changed </t>
    </r>
  </si>
  <si>
    <t>do not erase the numbers in red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</si>
</sst>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0.0"/>
    <numFmt numFmtId="179" formatCode="0.0000"/>
    <numFmt numFmtId="180" formatCode="0.000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8.5"/>
      <name val="Arial"/>
      <family val="2"/>
    </font>
    <font>
      <sz val="8.25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.75"/>
      <name val="Arial"/>
      <family val="0"/>
    </font>
    <font>
      <sz val="9.25"/>
      <name val="Arial"/>
      <family val="2"/>
    </font>
    <font>
      <b/>
      <sz val="10"/>
      <color indexed="12"/>
      <name val="Arial"/>
      <family val="2"/>
    </font>
    <font>
      <sz val="8.75"/>
      <name val="Arial"/>
      <family val="0"/>
    </font>
    <font>
      <b/>
      <sz val="8.75"/>
      <name val="Arial"/>
      <family val="2"/>
    </font>
    <font>
      <b/>
      <sz val="12"/>
      <color indexed="12"/>
      <name val="Arial"/>
      <family val="2"/>
    </font>
    <font>
      <b/>
      <sz val="10.5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exponential function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19"/>
          <c:w val="0.976"/>
          <c:h val="0.881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'exp-function'!$A$2:$A$34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xVal>
          <c:yVal>
            <c:numRef>
              <c:f>'exp-function'!$B$2:$B$34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</c:ser>
        <c:axId val="37092035"/>
        <c:axId val="65392860"/>
      </c:scatterChart>
      <c:valAx>
        <c:axId val="37092035"/>
        <c:scaling>
          <c:orientation val="minMax"/>
          <c:max val="4"/>
          <c:min val="-4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5392860"/>
        <c:crosses val="autoZero"/>
        <c:crossBetween val="midCat"/>
        <c:dispUnits/>
      </c:valAx>
      <c:valAx>
        <c:axId val="65392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7092035"/>
        <c:crossesAt val="-4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logistic function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045"/>
          <c:w val="0.9355"/>
          <c:h val="0.895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'exp-function'!$A$2:$A$34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xVal>
          <c:yVal>
            <c:numRef>
              <c:f>'exp-function'!$C$2:$C$34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</c:ser>
        <c:axId val="51664829"/>
        <c:axId val="62330278"/>
      </c:scatterChart>
      <c:valAx>
        <c:axId val="51664829"/>
        <c:scaling>
          <c:orientation val="minMax"/>
          <c:max val="4"/>
          <c:min val="-4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2330278"/>
        <c:crosses val="autoZero"/>
        <c:crossBetween val="midCat"/>
        <c:dispUnits/>
      </c:valAx>
      <c:valAx>
        <c:axId val="62330278"/>
        <c:scaling>
          <c:orientation val="minMax"/>
          <c:max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1664829"/>
        <c:crossesAt val="-4"/>
        <c:crossBetween val="midCat"/>
        <c:dispUnits/>
        <c:majorUnit val="0.25"/>
        <c:minorUnit val="0.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exponential function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38"/>
          <c:w val="0.97625"/>
          <c:h val="0.862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'exp-function'!$A$2:$A$34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xVal>
          <c:yVal>
            <c:numRef>
              <c:f>'exp-function'!$B$2:$B$34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</c:ser>
        <c:axId val="24101591"/>
        <c:axId val="15587728"/>
      </c:scatterChart>
      <c:valAx>
        <c:axId val="24101591"/>
        <c:scaling>
          <c:orientation val="minMax"/>
          <c:max val="1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587728"/>
        <c:crosses val="autoZero"/>
        <c:crossBetween val="midCat"/>
        <c:dispUnits/>
        <c:majorUnit val="1"/>
      </c:valAx>
      <c:valAx>
        <c:axId val="15587728"/>
        <c:scaling>
          <c:orientation val="minMax"/>
          <c:max val="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4101591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2875"/>
          <c:w val="0.9215"/>
          <c:h val="0.870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Rasch!$A$2:$A$122</c:f>
              <c:numCache/>
            </c:numRef>
          </c:xVal>
          <c:yVal>
            <c:numRef>
              <c:f>Rasch!$B$2:$B$122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(Rasch!$B$1,Rasch!$B$1)</c:f>
              <c:numCache/>
            </c:numRef>
          </c:xVal>
          <c:yVal>
            <c:numRef>
              <c:f>Rasch!$O$2:$O$3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(Rasch!$O$1,Rasch!$B$1)</c:f>
              <c:numCache/>
            </c:numRef>
          </c:xVal>
          <c:yVal>
            <c:numRef>
              <c:f>(Rasch!$O$3,Rasch!$O$3)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Rasch!$A$2:$A$122</c:f>
              <c:numCache/>
            </c:numRef>
          </c:xVal>
          <c:yVal>
            <c:numRef>
              <c:f>Rasch!$C$2:$C$122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(Rasch!$C$1,Rasch!$C$1)</c:f>
              <c:numCache/>
            </c:numRef>
          </c:xVal>
          <c:yVal>
            <c:numRef>
              <c:f>Rasch!$O$2:$O$3</c:f>
              <c:numCache/>
            </c:numRef>
          </c:yVal>
          <c:smooth val="0"/>
        </c:ser>
        <c:axId val="6071825"/>
        <c:axId val="54646426"/>
      </c:scatterChart>
      <c:valAx>
        <c:axId val="6071825"/>
        <c:scaling>
          <c:orientation val="minMax"/>
          <c:max val="3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4646426"/>
        <c:crosses val="autoZero"/>
        <c:crossBetween val="midCat"/>
        <c:dispUnits/>
        <c:minorUnit val="0.5"/>
      </c:valAx>
      <c:valAx>
        <c:axId val="5464642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probability of a correct reponse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071825"/>
        <c:crossesAt val="-3"/>
        <c:crossBetween val="midCat"/>
        <c:dispUnits/>
        <c:majorUnit val="0.5"/>
        <c:minorUnit val="0.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295"/>
          <c:w val="0.91725"/>
          <c:h val="0.92675"/>
        </c:manualLayout>
      </c:layout>
      <c:scatterChart>
        <c:scatterStyle val="line"/>
        <c:varyColors val="0"/>
        <c:ser>
          <c:idx val="0"/>
          <c:order val="0"/>
          <c:tx>
            <c:v>(0)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'PCM-3cat'!$A$2:$A$122</c:f>
              <c:numCache/>
            </c:numRef>
          </c:xVal>
          <c:yVal>
            <c:numRef>
              <c:f>'PCM-3cat'!$D$2:$D$122</c:f>
              <c:numCache/>
            </c:numRef>
          </c:yVal>
          <c:smooth val="0"/>
        </c:ser>
        <c:ser>
          <c:idx val="1"/>
          <c:order val="1"/>
          <c:tx>
            <c:v>(1)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'PCM-3cat'!$A$2:$A$122</c:f>
              <c:numCache/>
            </c:numRef>
          </c:xVal>
          <c:yVal>
            <c:numRef>
              <c:f>'PCM-3cat'!$E$2:$E$122</c:f>
              <c:numCache/>
            </c:numRef>
          </c:yVal>
          <c:smooth val="0"/>
        </c:ser>
        <c:ser>
          <c:idx val="2"/>
          <c:order val="2"/>
          <c:tx>
            <c:v>(2)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'PCM-3cat'!$A$2:$A$122</c:f>
              <c:numCache/>
            </c:numRef>
          </c:xVal>
          <c:yVal>
            <c:numRef>
              <c:f>'PCM-3cat'!$F$2:$F$122</c:f>
              <c:numCache/>
            </c:numRef>
          </c:yVal>
          <c:smooth val="0"/>
        </c:ser>
        <c:axId val="22055787"/>
        <c:axId val="64284356"/>
      </c:scatterChart>
      <c:valAx>
        <c:axId val="22055787"/>
        <c:scaling>
          <c:orientation val="minMax"/>
          <c:max val="3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4284356"/>
        <c:crosses val="autoZero"/>
        <c:crossBetween val="midCat"/>
        <c:dispUnits/>
        <c:minorUnit val="0.5"/>
      </c:valAx>
      <c:valAx>
        <c:axId val="64284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055787"/>
        <c:crossesAt val="-3"/>
        <c:crossBetween val="midCat"/>
        <c:dispUnits/>
        <c:majorUnit val="0.25"/>
        <c:minorUnit val="0.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25"/>
          <c:y val="0.2815"/>
          <c:w val="0.1635"/>
          <c:h val="0.149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285"/>
          <c:w val="0.92675"/>
          <c:h val="0.923"/>
        </c:manualLayout>
      </c:layout>
      <c:scatterChart>
        <c:scatterStyle val="line"/>
        <c:varyColors val="0"/>
        <c:ser>
          <c:idx val="0"/>
          <c:order val="0"/>
          <c:tx>
            <c:v>(0)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'PCM-4cat'!$A$2:$A$122</c:f>
              <c:numCache/>
            </c:numRef>
          </c:xVal>
          <c:yVal>
            <c:numRef>
              <c:f>'PCM-4cat'!$E$2:$E$122</c:f>
              <c:numCache/>
            </c:numRef>
          </c:yVal>
          <c:smooth val="0"/>
        </c:ser>
        <c:ser>
          <c:idx val="1"/>
          <c:order val="1"/>
          <c:tx>
            <c:v>(1)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'PCM-4cat'!$A$2:$A$122</c:f>
              <c:numCache/>
            </c:numRef>
          </c:xVal>
          <c:yVal>
            <c:numRef>
              <c:f>'PCM-4cat'!$F$2:$F$122</c:f>
              <c:numCache/>
            </c:numRef>
          </c:yVal>
          <c:smooth val="0"/>
        </c:ser>
        <c:ser>
          <c:idx val="2"/>
          <c:order val="2"/>
          <c:tx>
            <c:v>(2)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'PCM-4cat'!$A$2:$A$122</c:f>
              <c:numCache/>
            </c:numRef>
          </c:xVal>
          <c:yVal>
            <c:numRef>
              <c:f>'PCM-4cat'!$G$2:$G$122</c:f>
              <c:numCache/>
            </c:numRef>
          </c:yVal>
          <c:smooth val="0"/>
        </c:ser>
        <c:ser>
          <c:idx val="3"/>
          <c:order val="3"/>
          <c:tx>
            <c:v>(3)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'PCM-4cat'!$A$2:$A$122</c:f>
              <c:numCache/>
            </c:numRef>
          </c:xVal>
          <c:yVal>
            <c:numRef>
              <c:f>'PCM-4cat'!$H$2:$H$122</c:f>
              <c:numCache/>
            </c:numRef>
          </c:yVal>
          <c:smooth val="0"/>
        </c:ser>
        <c:axId val="41688293"/>
        <c:axId val="39650318"/>
      </c:scatterChart>
      <c:valAx>
        <c:axId val="41688293"/>
        <c:scaling>
          <c:orientation val="minMax"/>
          <c:max val="3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9650318"/>
        <c:crosses val="autoZero"/>
        <c:crossBetween val="midCat"/>
        <c:dispUnits/>
        <c:minorUnit val="0.5"/>
      </c:valAx>
      <c:valAx>
        <c:axId val="3965031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1688293"/>
        <c:crossesAt val="-3"/>
        <c:crossBetween val="midCat"/>
        <c:dispUnits/>
        <c:majorUnit val="0.5"/>
        <c:minorUnit val="0.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625"/>
          <c:y val="0.094"/>
        </c:manualLayout>
      </c:layout>
      <c:overlay val="0"/>
      <c:txPr>
        <a:bodyPr vert="horz" rot="0"/>
        <a:lstStyle/>
        <a:p>
          <a:pPr>
            <a:defRPr lang="en-US" cap="none" sz="8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6</xdr:row>
      <xdr:rowOff>66675</xdr:rowOff>
    </xdr:from>
    <xdr:to>
      <xdr:col>8</xdr:col>
      <xdr:colOff>238125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2447925" y="1038225"/>
        <a:ext cx="3076575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400050</xdr:colOff>
      <xdr:row>5</xdr:row>
      <xdr:rowOff>28575</xdr:rowOff>
    </xdr:from>
    <xdr:to>
      <xdr:col>13</xdr:col>
      <xdr:colOff>400050</xdr:colOff>
      <xdr:row>16</xdr:row>
      <xdr:rowOff>19050</xdr:rowOff>
    </xdr:to>
    <xdr:graphicFrame>
      <xdr:nvGraphicFramePr>
        <xdr:cNvPr id="2" name="Chart 2"/>
        <xdr:cNvGraphicFramePr/>
      </xdr:nvGraphicFramePr>
      <xdr:xfrm>
        <a:off x="5686425" y="838200"/>
        <a:ext cx="304800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200025</xdr:colOff>
      <xdr:row>17</xdr:row>
      <xdr:rowOff>95250</xdr:rowOff>
    </xdr:from>
    <xdr:to>
      <xdr:col>8</xdr:col>
      <xdr:colOff>180975</xdr:colOff>
      <xdr:row>26</xdr:row>
      <xdr:rowOff>104775</xdr:rowOff>
    </xdr:to>
    <xdr:graphicFrame>
      <xdr:nvGraphicFramePr>
        <xdr:cNvPr id="3" name="Chart 3"/>
        <xdr:cNvGraphicFramePr/>
      </xdr:nvGraphicFramePr>
      <xdr:xfrm>
        <a:off x="2438400" y="2847975"/>
        <a:ext cx="3028950" cy="1466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0.5885</cdr:x>
      <cdr:y>0.8995</cdr:y>
    </cdr:from>
    <cdr:to>
      <cdr:x>0.6555</cdr:x>
      <cdr:y>0.961</cdr:y>
    </cdr:to>
    <cdr:sp>
      <cdr:nvSpPr>
        <cdr:cNvPr id="1" name="TextBox 1"/>
        <cdr:cNvSpPr txBox="1">
          <a:spLocks noChangeArrowheads="1"/>
        </cdr:cNvSpPr>
      </cdr:nvSpPr>
      <cdr:spPr>
        <a:xfrm>
          <a:off x="3267075" y="3057525"/>
          <a:ext cx="371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(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θ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3</xdr:row>
      <xdr:rowOff>123825</xdr:rowOff>
    </xdr:from>
    <xdr:to>
      <xdr:col>14</xdr:col>
      <xdr:colOff>57150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3038475" y="609600"/>
        <a:ext cx="55530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3</xdr:row>
      <xdr:rowOff>133350</xdr:rowOff>
    </xdr:from>
    <xdr:to>
      <xdr:col>15</xdr:col>
      <xdr:colOff>542925</xdr:colOff>
      <xdr:row>24</xdr:row>
      <xdr:rowOff>66675</xdr:rowOff>
    </xdr:to>
    <xdr:graphicFrame>
      <xdr:nvGraphicFramePr>
        <xdr:cNvPr id="1" name="Chart 2"/>
        <xdr:cNvGraphicFramePr/>
      </xdr:nvGraphicFramePr>
      <xdr:xfrm>
        <a:off x="4448175" y="657225"/>
        <a:ext cx="59150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2</xdr:row>
      <xdr:rowOff>104775</xdr:rowOff>
    </xdr:from>
    <xdr:to>
      <xdr:col>17</xdr:col>
      <xdr:colOff>381000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4695825" y="428625"/>
        <a:ext cx="60483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="200" zoomScaleNormal="200" workbookViewId="0" topLeftCell="E4">
      <selection activeCell="C2" sqref="C2"/>
    </sheetView>
  </sheetViews>
  <sheetFormatPr defaultColWidth="9.140625" defaultRowHeight="12.75"/>
  <cols>
    <col min="3" max="3" width="15.28125" style="0" customWidth="1"/>
  </cols>
  <sheetData>
    <row r="1" spans="1:3" ht="12.75">
      <c r="A1" s="1" t="s">
        <v>0</v>
      </c>
      <c r="B1" s="1" t="s">
        <v>1</v>
      </c>
      <c r="C1" s="2" t="s">
        <v>2</v>
      </c>
    </row>
    <row r="2" spans="1:3" ht="12.75">
      <c r="A2" s="3">
        <v>-4</v>
      </c>
      <c r="B2">
        <f aca="true" t="shared" si="0" ref="B2:B34">EXP(A2)</f>
        <v>0.01831563888873418</v>
      </c>
      <c r="C2">
        <f aca="true" t="shared" si="1" ref="C2:C34">B2/(1+B2)</f>
        <v>0.017986209962091555</v>
      </c>
    </row>
    <row r="3" spans="1:3" ht="12.75">
      <c r="A3" s="3">
        <v>-3.75</v>
      </c>
      <c r="B3">
        <f t="shared" si="0"/>
        <v>0.023517745856009107</v>
      </c>
      <c r="C3">
        <f t="shared" si="1"/>
        <v>0.02297736991002561</v>
      </c>
    </row>
    <row r="4" spans="1:3" ht="12.75">
      <c r="A4" s="3">
        <v>-3.5</v>
      </c>
      <c r="B4">
        <f t="shared" si="0"/>
        <v>0.0301973834223185</v>
      </c>
      <c r="C4">
        <f t="shared" si="1"/>
        <v>0.029312230751356316</v>
      </c>
    </row>
    <row r="5" spans="1:3" ht="12.75">
      <c r="A5" s="3">
        <v>-3.25</v>
      </c>
      <c r="B5">
        <f t="shared" si="0"/>
        <v>0.03877420783172201</v>
      </c>
      <c r="C5">
        <f t="shared" si="1"/>
        <v>0.037326887344129464</v>
      </c>
    </row>
    <row r="6" spans="1:3" ht="12.75">
      <c r="A6" s="3">
        <v>-3</v>
      </c>
      <c r="B6">
        <f t="shared" si="0"/>
        <v>0.049787068367863944</v>
      </c>
      <c r="C6">
        <f t="shared" si="1"/>
        <v>0.04742587317756679</v>
      </c>
    </row>
    <row r="7" spans="1:3" ht="12.75">
      <c r="A7" s="3">
        <v>-2.75</v>
      </c>
      <c r="B7">
        <f t="shared" si="0"/>
        <v>0.06392786120670757</v>
      </c>
      <c r="C7">
        <f t="shared" si="1"/>
        <v>0.06008665017400762</v>
      </c>
    </row>
    <row r="8" spans="1:3" ht="12.75">
      <c r="A8" s="3">
        <v>-2.5</v>
      </c>
      <c r="B8">
        <f t="shared" si="0"/>
        <v>0.0820849986238988</v>
      </c>
      <c r="C8">
        <f t="shared" si="1"/>
        <v>0.07585818002124356</v>
      </c>
    </row>
    <row r="9" spans="1:3" ht="12.75">
      <c r="A9" s="3">
        <v>-2.25</v>
      </c>
      <c r="B9">
        <f t="shared" si="0"/>
        <v>0.10539922456186433</v>
      </c>
      <c r="C9">
        <f t="shared" si="1"/>
        <v>0.0953494648991095</v>
      </c>
    </row>
    <row r="10" spans="1:3" ht="12.75">
      <c r="A10" s="3">
        <v>-2</v>
      </c>
      <c r="B10">
        <f t="shared" si="0"/>
        <v>0.1353352832366127</v>
      </c>
      <c r="C10">
        <f t="shared" si="1"/>
        <v>0.11920292202211755</v>
      </c>
    </row>
    <row r="11" spans="1:3" ht="12.75">
      <c r="A11" s="3">
        <v>-1.75</v>
      </c>
      <c r="B11">
        <f t="shared" si="0"/>
        <v>0.17377394345044514</v>
      </c>
      <c r="C11">
        <f t="shared" si="1"/>
        <v>0.1480471980316895</v>
      </c>
    </row>
    <row r="12" spans="1:3" ht="12.75">
      <c r="A12" s="3">
        <v>-1.5</v>
      </c>
      <c r="B12">
        <f t="shared" si="0"/>
        <v>0.22313016014842982</v>
      </c>
      <c r="C12">
        <f t="shared" si="1"/>
        <v>0.18242552380635632</v>
      </c>
    </row>
    <row r="13" spans="1:3" ht="12.75">
      <c r="A13" s="3">
        <v>-1.25</v>
      </c>
      <c r="B13">
        <f t="shared" si="0"/>
        <v>0.2865047968601901</v>
      </c>
      <c r="C13">
        <f t="shared" si="1"/>
        <v>0.22270013882530884</v>
      </c>
    </row>
    <row r="14" spans="1:3" ht="12.75">
      <c r="A14" s="3">
        <v>-1</v>
      </c>
      <c r="B14">
        <f t="shared" si="0"/>
        <v>0.36787944117144233</v>
      </c>
      <c r="C14">
        <f t="shared" si="1"/>
        <v>0.2689414213699951</v>
      </c>
    </row>
    <row r="15" spans="1:3" ht="12.75">
      <c r="A15" s="3">
        <v>-0.75</v>
      </c>
      <c r="B15">
        <f t="shared" si="0"/>
        <v>0.4723665527410147</v>
      </c>
      <c r="C15">
        <f t="shared" si="1"/>
        <v>0.32082130082460697</v>
      </c>
    </row>
    <row r="16" spans="1:3" ht="12.75">
      <c r="A16" s="3">
        <v>-0.5</v>
      </c>
      <c r="B16">
        <f t="shared" si="0"/>
        <v>0.6065306597126334</v>
      </c>
      <c r="C16">
        <f t="shared" si="1"/>
        <v>0.37754066879814546</v>
      </c>
    </row>
    <row r="17" spans="1:3" ht="12.75">
      <c r="A17" s="3">
        <v>-0.25</v>
      </c>
      <c r="B17">
        <f t="shared" si="0"/>
        <v>0.7788007830714049</v>
      </c>
      <c r="C17">
        <f t="shared" si="1"/>
        <v>0.4378234991142019</v>
      </c>
    </row>
    <row r="18" spans="1:3" ht="12.75">
      <c r="A18" s="3">
        <v>0</v>
      </c>
      <c r="B18">
        <f t="shared" si="0"/>
        <v>1</v>
      </c>
      <c r="C18">
        <f t="shared" si="1"/>
        <v>0.5</v>
      </c>
    </row>
    <row r="19" spans="1:3" ht="12.75">
      <c r="A19" s="3">
        <v>0.25</v>
      </c>
      <c r="B19">
        <f t="shared" si="0"/>
        <v>1.2840254166877414</v>
      </c>
      <c r="C19">
        <f t="shared" si="1"/>
        <v>0.5621765008857981</v>
      </c>
    </row>
    <row r="20" spans="1:3" ht="12.75">
      <c r="A20" s="3">
        <v>0.5</v>
      </c>
      <c r="B20">
        <f t="shared" si="0"/>
        <v>1.6487212707001282</v>
      </c>
      <c r="C20">
        <f t="shared" si="1"/>
        <v>0.6224593312018546</v>
      </c>
    </row>
    <row r="21" spans="1:3" ht="12.75">
      <c r="A21" s="3">
        <v>0.75</v>
      </c>
      <c r="B21">
        <f t="shared" si="0"/>
        <v>2.117000016612675</v>
      </c>
      <c r="C21">
        <f t="shared" si="1"/>
        <v>0.679178699175393</v>
      </c>
    </row>
    <row r="22" spans="1:3" ht="12.75">
      <c r="A22" s="3">
        <v>1</v>
      </c>
      <c r="B22">
        <f t="shared" si="0"/>
        <v>2.718281828459045</v>
      </c>
      <c r="C22">
        <f t="shared" si="1"/>
        <v>0.7310585786300049</v>
      </c>
    </row>
    <row r="23" spans="1:3" ht="12.75">
      <c r="A23" s="3">
        <v>1.25</v>
      </c>
      <c r="B23">
        <f t="shared" si="0"/>
        <v>3.4903429574618414</v>
      </c>
      <c r="C23">
        <f t="shared" si="1"/>
        <v>0.7772998611746912</v>
      </c>
    </row>
    <row r="24" spans="1:3" ht="12.75">
      <c r="A24" s="3">
        <v>1.5</v>
      </c>
      <c r="B24">
        <f t="shared" si="0"/>
        <v>4.4816890703380645</v>
      </c>
      <c r="C24">
        <f t="shared" si="1"/>
        <v>0.8175744761936437</v>
      </c>
    </row>
    <row r="25" spans="1:3" ht="12.75">
      <c r="A25" s="3">
        <v>1.75</v>
      </c>
      <c r="B25">
        <f t="shared" si="0"/>
        <v>5.754602676005731</v>
      </c>
      <c r="C25">
        <f t="shared" si="1"/>
        <v>0.8519528019683106</v>
      </c>
    </row>
    <row r="26" spans="1:3" ht="12.75">
      <c r="A26" s="3">
        <v>2</v>
      </c>
      <c r="B26">
        <f t="shared" si="0"/>
        <v>7.38905609893065</v>
      </c>
      <c r="C26">
        <f t="shared" si="1"/>
        <v>0.8807970779778824</v>
      </c>
    </row>
    <row r="27" spans="1:3" ht="12.75">
      <c r="A27" s="3">
        <v>2.25</v>
      </c>
      <c r="B27">
        <f t="shared" si="0"/>
        <v>9.487735836358526</v>
      </c>
      <c r="C27">
        <f t="shared" si="1"/>
        <v>0.9046505351008906</v>
      </c>
    </row>
    <row r="28" spans="1:3" ht="12.75">
      <c r="A28" s="3">
        <v>2.5</v>
      </c>
      <c r="B28">
        <f t="shared" si="0"/>
        <v>12.182493960703473</v>
      </c>
      <c r="C28">
        <f t="shared" si="1"/>
        <v>0.9241418199787564</v>
      </c>
    </row>
    <row r="29" spans="1:3" ht="12.75">
      <c r="A29" s="3">
        <v>2.75</v>
      </c>
      <c r="B29">
        <f t="shared" si="0"/>
        <v>15.642631884188171</v>
      </c>
      <c r="C29">
        <f t="shared" si="1"/>
        <v>0.9399133498259925</v>
      </c>
    </row>
    <row r="30" spans="1:3" ht="12.75">
      <c r="A30" s="3">
        <v>3</v>
      </c>
      <c r="B30">
        <f t="shared" si="0"/>
        <v>20.085536923187668</v>
      </c>
      <c r="C30">
        <f t="shared" si="1"/>
        <v>0.9525741268224333</v>
      </c>
    </row>
    <row r="31" spans="1:3" ht="12.75">
      <c r="A31" s="3">
        <v>3.25</v>
      </c>
      <c r="B31">
        <f t="shared" si="0"/>
        <v>25.790339917193062</v>
      </c>
      <c r="C31">
        <f t="shared" si="1"/>
        <v>0.9626731126558705</v>
      </c>
    </row>
    <row r="32" spans="1:3" ht="12.75">
      <c r="A32" s="3">
        <v>3.5</v>
      </c>
      <c r="B32">
        <f t="shared" si="0"/>
        <v>33.11545195869231</v>
      </c>
      <c r="C32">
        <f t="shared" si="1"/>
        <v>0.9706877692486436</v>
      </c>
    </row>
    <row r="33" spans="1:3" ht="12.75">
      <c r="A33" s="3">
        <v>3.75</v>
      </c>
      <c r="B33">
        <f t="shared" si="0"/>
        <v>42.52108200006278</v>
      </c>
      <c r="C33">
        <f t="shared" si="1"/>
        <v>0.9770226300899744</v>
      </c>
    </row>
    <row r="34" spans="1:3" ht="12.75">
      <c r="A34" s="3">
        <v>4</v>
      </c>
      <c r="B34">
        <f t="shared" si="0"/>
        <v>54.598150033144236</v>
      </c>
      <c r="C34">
        <f t="shared" si="1"/>
        <v>0.9820137900379085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2"/>
  <sheetViews>
    <sheetView workbookViewId="0" topLeftCell="A1">
      <selection activeCell="Q9" sqref="Q9"/>
    </sheetView>
  </sheetViews>
  <sheetFormatPr defaultColWidth="9.140625" defaultRowHeight="12.75"/>
  <sheetData>
    <row r="1" spans="1:19" ht="12.75">
      <c r="A1" s="9" t="s">
        <v>7</v>
      </c>
      <c r="B1" s="5">
        <v>0.75</v>
      </c>
      <c r="C1" s="5">
        <v>-0.25</v>
      </c>
      <c r="E1" s="13" t="s">
        <v>8</v>
      </c>
      <c r="F1" s="13"/>
      <c r="G1" s="13"/>
      <c r="H1" s="13"/>
      <c r="I1" s="13"/>
      <c r="J1" s="13"/>
      <c r="K1" s="13"/>
      <c r="L1" s="13"/>
      <c r="M1" s="13"/>
      <c r="N1" s="13"/>
      <c r="O1" s="11">
        <v>-3</v>
      </c>
      <c r="P1" s="12" t="s">
        <v>9</v>
      </c>
      <c r="Q1" s="12"/>
      <c r="R1" s="12"/>
      <c r="S1" s="12"/>
    </row>
    <row r="2" spans="1:19" ht="12.75">
      <c r="A2" s="4">
        <v>-3</v>
      </c>
      <c r="B2">
        <f>EXP($A2-B$1)/(1+EXP($A2-B$1))</f>
        <v>0.02297736991002561</v>
      </c>
      <c r="C2">
        <f>EXP($A2-C$1)/(1+EXP($A2-C$1))</f>
        <v>0.06008665017400762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1">
        <v>0</v>
      </c>
      <c r="P2" s="12"/>
      <c r="Q2" s="12"/>
      <c r="R2" s="12"/>
      <c r="S2" s="12"/>
    </row>
    <row r="3" spans="1:19" ht="12.75">
      <c r="A3" s="4">
        <v>-2.95</v>
      </c>
      <c r="B3">
        <f aca="true" t="shared" si="0" ref="B3:C66">EXP($A3-B$1)/(1+EXP($A3-B$1))</f>
        <v>0.0241270214176692</v>
      </c>
      <c r="C3">
        <f t="shared" si="0"/>
        <v>0.06297335605699649</v>
      </c>
      <c r="O3" s="11">
        <v>0.5</v>
      </c>
      <c r="P3" s="12"/>
      <c r="Q3" s="12"/>
      <c r="R3" s="12"/>
      <c r="S3" s="12"/>
    </row>
    <row r="4" spans="1:3" ht="12.75">
      <c r="A4" s="4">
        <v>-2.9</v>
      </c>
      <c r="B4">
        <f t="shared" si="0"/>
        <v>0.025332703226871735</v>
      </c>
      <c r="C4">
        <f t="shared" si="0"/>
        <v>0.06598900949121879</v>
      </c>
    </row>
    <row r="5" spans="1:3" ht="12.75">
      <c r="A5" s="4">
        <v>-2.85</v>
      </c>
      <c r="B5">
        <f t="shared" si="0"/>
        <v>0.02659699357686585</v>
      </c>
      <c r="C5">
        <f t="shared" si="0"/>
        <v>0.06913842034334682</v>
      </c>
    </row>
    <row r="6" spans="1:3" ht="12.75">
      <c r="A6" s="4">
        <v>-2.8</v>
      </c>
      <c r="B6">
        <f t="shared" si="0"/>
        <v>0.027922573784073024</v>
      </c>
      <c r="C6">
        <f t="shared" si="0"/>
        <v>0.07242648536151773</v>
      </c>
    </row>
    <row r="7" spans="1:3" ht="12.75">
      <c r="A7" s="4">
        <v>-2.75</v>
      </c>
      <c r="B7">
        <f t="shared" si="0"/>
        <v>0.029312230751356316</v>
      </c>
      <c r="C7">
        <f t="shared" si="0"/>
        <v>0.07585818002124356</v>
      </c>
    </row>
    <row r="8" spans="1:3" ht="12.75">
      <c r="A8" s="4">
        <v>-2.7</v>
      </c>
      <c r="B8">
        <f t="shared" si="0"/>
        <v>0.030768859357148005</v>
      </c>
      <c r="C8">
        <f t="shared" si="0"/>
        <v>0.07943854918397836</v>
      </c>
    </row>
    <row r="9" spans="1:3" ht="12.75">
      <c r="A9" s="4">
        <v>-2.65</v>
      </c>
      <c r="B9">
        <f t="shared" si="0"/>
        <v>0.03229546469845051</v>
      </c>
      <c r="C9">
        <f t="shared" si="0"/>
        <v>0.08317269649392238</v>
      </c>
    </row>
    <row r="10" spans="1:3" ht="12.75">
      <c r="A10" s="4">
        <v>-2.6</v>
      </c>
      <c r="B10">
        <f t="shared" si="0"/>
        <v>0.03389516415917815</v>
      </c>
      <c r="C10">
        <f t="shared" si="0"/>
        <v>0.08706577244027125</v>
      </c>
    </row>
    <row r="11" spans="1:3" ht="12.75">
      <c r="A11" s="4">
        <v>-2.55</v>
      </c>
      <c r="B11">
        <f t="shared" si="0"/>
        <v>0.03557118927263618</v>
      </c>
      <c r="C11">
        <f t="shared" si="0"/>
        <v>0.09112296101485615</v>
      </c>
    </row>
    <row r="12" spans="1:3" ht="12.75">
      <c r="A12" s="4">
        <v>-2.5</v>
      </c>
      <c r="B12">
        <f t="shared" si="0"/>
        <v>0.037326887344129464</v>
      </c>
      <c r="C12">
        <f t="shared" si="0"/>
        <v>0.0953494648991095</v>
      </c>
    </row>
    <row r="13" spans="1:3" ht="12.75">
      <c r="A13" s="4">
        <v>-2.45</v>
      </c>
      <c r="B13">
        <f t="shared" si="0"/>
        <v>0.039165722796764356</v>
      </c>
      <c r="C13">
        <f t="shared" si="0"/>
        <v>0.09975048911968513</v>
      </c>
    </row>
    <row r="14" spans="1:3" ht="12.75">
      <c r="A14" s="4">
        <v>-2.4</v>
      </c>
      <c r="B14">
        <f t="shared" si="0"/>
        <v>0.04109127820046502</v>
      </c>
      <c r="C14">
        <f t="shared" si="0"/>
        <v>0.10433122311900131</v>
      </c>
    </row>
    <row r="15" spans="1:3" ht="12.75">
      <c r="A15" s="4">
        <v>-2.35</v>
      </c>
      <c r="B15">
        <f t="shared" si="0"/>
        <v>0.043107254941086116</v>
      </c>
      <c r="C15">
        <f t="shared" si="0"/>
        <v>0.10909682119561294</v>
      </c>
    </row>
    <row r="16" spans="1:3" ht="12.75">
      <c r="A16" s="4">
        <v>-2.3</v>
      </c>
      <c r="B16">
        <f t="shared" si="0"/>
        <v>0.045217473483287494</v>
      </c>
      <c r="C16">
        <f t="shared" si="0"/>
        <v>0.11405238127979087</v>
      </c>
    </row>
    <row r="17" spans="1:3" ht="12.75">
      <c r="A17" s="4">
        <v>-2.25</v>
      </c>
      <c r="B17">
        <f t="shared" si="0"/>
        <v>0.04742587317756679</v>
      </c>
      <c r="C17">
        <f t="shared" si="0"/>
        <v>0.11920292202211755</v>
      </c>
    </row>
    <row r="18" spans="1:3" ht="12.75">
      <c r="A18" s="4">
        <v>-2.2</v>
      </c>
      <c r="B18">
        <f t="shared" si="0"/>
        <v>0.04973651155855672</v>
      </c>
      <c r="C18">
        <f t="shared" si="0"/>
        <v>0.12455335818741638</v>
      </c>
    </row>
    <row r="19" spans="1:3" ht="12.75">
      <c r="A19" s="4">
        <v>-2.15</v>
      </c>
      <c r="B19">
        <f t="shared" si="0"/>
        <v>0.05215356307841774</v>
      </c>
      <c r="C19">
        <f t="shared" si="0"/>
        <v>0.13010847436299786</v>
      </c>
    </row>
    <row r="20" spans="1:3" ht="12.75">
      <c r="A20" s="4">
        <v>-2.1</v>
      </c>
      <c r="B20">
        <f t="shared" si="0"/>
        <v>0.05468131721594075</v>
      </c>
      <c r="C20">
        <f t="shared" si="0"/>
        <v>0.13587289700909425</v>
      </c>
    </row>
    <row r="21" spans="1:3" ht="12.75">
      <c r="A21" s="4">
        <v>-2.05</v>
      </c>
      <c r="B21">
        <f t="shared" si="0"/>
        <v>0.057324175898868755</v>
      </c>
      <c r="C21">
        <f t="shared" si="0"/>
        <v>0.14185106490048782</v>
      </c>
    </row>
    <row r="22" spans="1:3" ht="12.75">
      <c r="A22" s="4">
        <v>-2</v>
      </c>
      <c r="B22">
        <f t="shared" si="0"/>
        <v>0.06008665017400762</v>
      </c>
      <c r="C22">
        <f t="shared" si="0"/>
        <v>0.1480471980316895</v>
      </c>
    </row>
    <row r="23" spans="1:3" ht="12.75">
      <c r="A23" s="4">
        <v>-1.95</v>
      </c>
      <c r="B23">
        <f t="shared" si="0"/>
        <v>0.06297335605699649</v>
      </c>
      <c r="C23">
        <f t="shared" si="0"/>
        <v>0.1544652650835347</v>
      </c>
    </row>
    <row r="24" spans="1:3" ht="12.75">
      <c r="A24" s="4">
        <v>-1.9</v>
      </c>
      <c r="B24">
        <f t="shared" si="0"/>
        <v>0.06598900949121879</v>
      </c>
      <c r="C24">
        <f t="shared" si="0"/>
        <v>0.16110894957658525</v>
      </c>
    </row>
    <row r="25" spans="1:3" ht="12.75">
      <c r="A25" s="4">
        <v>-1.85</v>
      </c>
      <c r="B25">
        <f t="shared" si="0"/>
        <v>0.06913842034334682</v>
      </c>
      <c r="C25">
        <f t="shared" si="0"/>
        <v>0.1679816148660755</v>
      </c>
    </row>
    <row r="26" spans="1:3" ht="12.75">
      <c r="A26" s="4">
        <v>-1.8</v>
      </c>
      <c r="B26">
        <f t="shared" si="0"/>
        <v>0.07242648536151773</v>
      </c>
      <c r="C26">
        <f t="shared" si="0"/>
        <v>0.1750862681640398</v>
      </c>
    </row>
    <row r="27" spans="1:3" ht="12.75">
      <c r="A27" s="4">
        <v>-1.75</v>
      </c>
      <c r="B27">
        <f t="shared" si="0"/>
        <v>0.07585818002124356</v>
      </c>
      <c r="C27">
        <f t="shared" si="0"/>
        <v>0.18242552380635632</v>
      </c>
    </row>
    <row r="28" spans="1:3" ht="12.75">
      <c r="A28" s="4">
        <v>-1.7</v>
      </c>
      <c r="B28">
        <f t="shared" si="0"/>
        <v>0.07943854918397836</v>
      </c>
      <c r="C28">
        <f t="shared" si="0"/>
        <v>0.19000156601531298</v>
      </c>
    </row>
    <row r="29" spans="1:3" ht="12.75">
      <c r="A29" s="4">
        <v>-1.65</v>
      </c>
      <c r="B29">
        <f t="shared" si="0"/>
        <v>0.08317269649392238</v>
      </c>
      <c r="C29">
        <f t="shared" si="0"/>
        <v>0.19781611144141825</v>
      </c>
    </row>
    <row r="30" spans="1:3" ht="12.75">
      <c r="A30" s="4">
        <v>-1.6</v>
      </c>
      <c r="B30">
        <f t="shared" si="0"/>
        <v>0.08706577244027125</v>
      </c>
      <c r="C30">
        <f t="shared" si="0"/>
        <v>0.20587037180094733</v>
      </c>
    </row>
    <row r="31" spans="1:3" ht="12.75">
      <c r="A31" s="4">
        <v>-1.55000000000001</v>
      </c>
      <c r="B31">
        <f t="shared" si="0"/>
        <v>0.0911229610148553</v>
      </c>
      <c r="C31">
        <f t="shared" si="0"/>
        <v>0.2141650169574397</v>
      </c>
    </row>
    <row r="32" spans="1:3" ht="12.75">
      <c r="A32" s="4">
        <v>-1.50000000000001</v>
      </c>
      <c r="B32">
        <f t="shared" si="0"/>
        <v>0.09534946489910864</v>
      </c>
      <c r="C32">
        <f t="shared" si="0"/>
        <v>0.22270013882530715</v>
      </c>
    </row>
    <row r="33" spans="1:3" ht="12.75">
      <c r="A33" s="4">
        <v>-1.45000000000001</v>
      </c>
      <c r="B33">
        <f t="shared" si="0"/>
        <v>0.09975048911968426</v>
      </c>
      <c r="C33">
        <f t="shared" si="0"/>
        <v>0.23147521650098057</v>
      </c>
    </row>
    <row r="34" spans="1:3" ht="12.75">
      <c r="A34" s="4">
        <v>-1.40000000000001</v>
      </c>
      <c r="B34">
        <f t="shared" si="0"/>
        <v>0.10433122311900034</v>
      </c>
      <c r="C34">
        <f t="shared" si="0"/>
        <v>0.24048908305088712</v>
      </c>
    </row>
    <row r="35" spans="1:3" ht="12.75">
      <c r="A35" s="4">
        <v>-1.35000000000001</v>
      </c>
      <c r="B35">
        <f t="shared" si="0"/>
        <v>0.10909682119561193</v>
      </c>
      <c r="C35">
        <f t="shared" si="0"/>
        <v>0.24973989440488054</v>
      </c>
    </row>
    <row r="36" spans="1:3" ht="12.75">
      <c r="A36" s="4">
        <v>-1.30000000000001</v>
      </c>
      <c r="B36">
        <f t="shared" si="0"/>
        <v>0.11405238127978984</v>
      </c>
      <c r="C36">
        <f t="shared" si="0"/>
        <v>0.25922510081784406</v>
      </c>
    </row>
    <row r="37" spans="1:3" ht="12.75">
      <c r="A37" s="4">
        <v>-1.25000000000001</v>
      </c>
      <c r="B37">
        <f t="shared" si="0"/>
        <v>0.11920292202211652</v>
      </c>
      <c r="C37">
        <f t="shared" si="0"/>
        <v>0.26894142136999316</v>
      </c>
    </row>
    <row r="38" spans="1:3" ht="12.75">
      <c r="A38" s="4">
        <v>-1.20000000000001</v>
      </c>
      <c r="B38">
        <f t="shared" si="0"/>
        <v>0.12455335818741534</v>
      </c>
      <c r="C38">
        <f t="shared" si="0"/>
        <v>0.27888482197713493</v>
      </c>
    </row>
    <row r="39" spans="1:3" ht="12.75">
      <c r="A39" s="4">
        <v>-1.15000000000001</v>
      </c>
      <c r="B39">
        <f t="shared" si="0"/>
        <v>0.13010847436299672</v>
      </c>
      <c r="C39">
        <f t="shared" si="0"/>
        <v>0.289050497374994</v>
      </c>
    </row>
    <row r="40" spans="1:3" ht="12.75">
      <c r="A40" s="4">
        <v>-1.10000000000001</v>
      </c>
      <c r="B40">
        <f t="shared" si="0"/>
        <v>0.13587289700909308</v>
      </c>
      <c r="C40">
        <f t="shared" si="0"/>
        <v>0.29943285752602494</v>
      </c>
    </row>
    <row r="41" spans="1:3" ht="12.75">
      <c r="A41" s="4">
        <v>-1.05000000000001</v>
      </c>
      <c r="B41">
        <f t="shared" si="0"/>
        <v>0.14185106490048655</v>
      </c>
      <c r="C41">
        <f t="shared" si="0"/>
        <v>0.3100255188723854</v>
      </c>
    </row>
    <row r="42" spans="1:3" ht="12.75">
      <c r="A42" s="4">
        <v>-1.00000000000001</v>
      </c>
      <c r="B42">
        <f t="shared" si="0"/>
        <v>0.14804719803168823</v>
      </c>
      <c r="C42">
        <f t="shared" si="0"/>
        <v>0.32082130082460486</v>
      </c>
    </row>
    <row r="43" spans="1:3" ht="12.75">
      <c r="A43" s="4">
        <v>-0.95000000000001</v>
      </c>
      <c r="B43">
        <f t="shared" si="0"/>
        <v>0.1544652650835334</v>
      </c>
      <c r="C43">
        <f t="shared" si="0"/>
        <v>0.33181222783183173</v>
      </c>
    </row>
    <row r="44" spans="1:3" ht="12.75">
      <c r="A44" s="4">
        <v>-0.90000000000001</v>
      </c>
      <c r="B44">
        <f t="shared" si="0"/>
        <v>0.16110894957658387</v>
      </c>
      <c r="C44">
        <f t="shared" si="0"/>
        <v>0.34298953732649895</v>
      </c>
    </row>
    <row r="45" spans="1:3" ht="12.75">
      <c r="A45" s="4">
        <v>-0.85000000000001</v>
      </c>
      <c r="B45">
        <f t="shared" si="0"/>
        <v>0.16798161486607413</v>
      </c>
      <c r="C45">
        <f t="shared" si="0"/>
        <v>0.3543436937742023</v>
      </c>
    </row>
    <row r="46" spans="1:3" ht="12.75">
      <c r="A46" s="4">
        <v>-0.80000000000001</v>
      </c>
      <c r="B46">
        <f t="shared" si="0"/>
        <v>0.17508626816403838</v>
      </c>
      <c r="C46">
        <f t="shared" si="0"/>
        <v>0.365864408989197</v>
      </c>
    </row>
    <row r="47" spans="1:3" ht="12.75">
      <c r="A47" s="4">
        <v>-0.75000000000001</v>
      </c>
      <c r="B47">
        <f t="shared" si="0"/>
        <v>0.18242552380635485</v>
      </c>
      <c r="C47">
        <f t="shared" si="0"/>
        <v>0.377540668798143</v>
      </c>
    </row>
    <row r="48" spans="1:3" ht="12.75">
      <c r="A48" s="4">
        <v>-0.70000000000001</v>
      </c>
      <c r="B48">
        <f t="shared" si="0"/>
        <v>0.19000156601531146</v>
      </c>
      <c r="C48">
        <f t="shared" si="0"/>
        <v>0.3893607660507757</v>
      </c>
    </row>
    <row r="49" spans="1:3" ht="12.75">
      <c r="A49" s="4">
        <v>-0.65000000000001</v>
      </c>
      <c r="B49">
        <f t="shared" si="0"/>
        <v>0.19781611144141667</v>
      </c>
      <c r="C49">
        <f t="shared" si="0"/>
        <v>0.4013123398875456</v>
      </c>
    </row>
    <row r="50" spans="1:3" ht="12.75">
      <c r="A50" s="4">
        <v>-0.60000000000001</v>
      </c>
      <c r="B50">
        <f t="shared" si="0"/>
        <v>0.20587037180094572</v>
      </c>
      <c r="C50">
        <f t="shared" si="0"/>
        <v>0.41338242108266754</v>
      </c>
    </row>
    <row r="51" spans="1:3" ht="12.75">
      <c r="A51" s="4">
        <v>-0.55000000000001</v>
      </c>
      <c r="B51">
        <f t="shared" si="0"/>
        <v>0.2141650169574397</v>
      </c>
      <c r="C51">
        <f t="shared" si="0"/>
        <v>0.4255574831883386</v>
      </c>
    </row>
    <row r="52" spans="1:3" ht="12.75">
      <c r="A52" s="4">
        <v>-0.50000000000001</v>
      </c>
      <c r="B52">
        <f t="shared" si="0"/>
        <v>0.22270013882530715</v>
      </c>
      <c r="C52">
        <f t="shared" si="0"/>
        <v>0.4378234991141995</v>
      </c>
    </row>
    <row r="53" spans="1:3" ht="12.75">
      <c r="A53" s="4">
        <v>-0.45000000000001</v>
      </c>
      <c r="B53">
        <f t="shared" si="0"/>
        <v>0.23147521650098057</v>
      </c>
      <c r="C53">
        <f t="shared" si="0"/>
        <v>0.4501660026875196</v>
      </c>
    </row>
    <row r="54" spans="1:3" ht="12.75">
      <c r="A54" s="4">
        <v>-0.40000000000001</v>
      </c>
      <c r="B54">
        <f t="shared" si="0"/>
        <v>0.24048908305088706</v>
      </c>
      <c r="C54">
        <f t="shared" si="0"/>
        <v>0.46257015465624796</v>
      </c>
    </row>
    <row r="55" spans="1:3" ht="12.75">
      <c r="A55" s="4">
        <v>-0.35000000000001</v>
      </c>
      <c r="B55">
        <f t="shared" si="0"/>
        <v>0.24973989440488054</v>
      </c>
      <c r="C55">
        <f t="shared" si="0"/>
        <v>0.47502081252105754</v>
      </c>
    </row>
    <row r="56" spans="1:3" ht="12.75">
      <c r="A56" s="4">
        <v>-0.30000000000001</v>
      </c>
      <c r="B56">
        <f t="shared" si="0"/>
        <v>0.25922510081784406</v>
      </c>
      <c r="C56">
        <f t="shared" si="0"/>
        <v>0.48750260351578717</v>
      </c>
    </row>
    <row r="57" spans="1:3" ht="12.75">
      <c r="A57" s="4">
        <v>-0.25000000000001</v>
      </c>
      <c r="B57">
        <f t="shared" si="0"/>
        <v>0.26894142136999316</v>
      </c>
      <c r="C57">
        <f t="shared" si="0"/>
        <v>0.4999999999999975</v>
      </c>
    </row>
    <row r="58" spans="1:3" ht="12.75">
      <c r="A58" s="4">
        <v>-0.20000000000001</v>
      </c>
      <c r="B58">
        <f t="shared" si="0"/>
        <v>0.27888482197713493</v>
      </c>
      <c r="C58">
        <f t="shared" si="0"/>
        <v>0.5124973964842078</v>
      </c>
    </row>
    <row r="59" spans="1:3" ht="12.75">
      <c r="A59" s="4">
        <v>-0.15000000000001</v>
      </c>
      <c r="B59">
        <f t="shared" si="0"/>
        <v>0.289050497374994</v>
      </c>
      <c r="C59">
        <f t="shared" si="0"/>
        <v>0.5249791874789375</v>
      </c>
    </row>
    <row r="60" spans="1:3" ht="12.75">
      <c r="A60" s="4">
        <v>-0.10000000000001</v>
      </c>
      <c r="B60">
        <f t="shared" si="0"/>
        <v>0.299432857526025</v>
      </c>
      <c r="C60">
        <f t="shared" si="0"/>
        <v>0.537429845343747</v>
      </c>
    </row>
    <row r="61" spans="1:3" ht="12.75">
      <c r="A61" s="4">
        <v>-0.05000000000001</v>
      </c>
      <c r="B61">
        <f t="shared" si="0"/>
        <v>0.3100255188723854</v>
      </c>
      <c r="C61">
        <f t="shared" si="0"/>
        <v>0.5498339973124754</v>
      </c>
    </row>
    <row r="62" spans="1:3" ht="12.75">
      <c r="A62" s="4">
        <v>-1.02140518265514E-14</v>
      </c>
      <c r="B62">
        <f t="shared" si="0"/>
        <v>0.3208213008246048</v>
      </c>
      <c r="C62">
        <f t="shared" si="0"/>
        <v>0.5621765008857955</v>
      </c>
    </row>
    <row r="63" spans="1:3" ht="12.75">
      <c r="A63" s="4">
        <v>0.0499999999999901</v>
      </c>
      <c r="B63">
        <f t="shared" si="0"/>
        <v>0.33181222783183173</v>
      </c>
      <c r="C63">
        <f t="shared" si="0"/>
        <v>0.5744425168116566</v>
      </c>
    </row>
    <row r="64" spans="1:3" ht="12.75">
      <c r="A64" s="4">
        <v>0.0999999999999899</v>
      </c>
      <c r="B64">
        <f t="shared" si="0"/>
        <v>0.3429895373264989</v>
      </c>
      <c r="C64">
        <f t="shared" si="0"/>
        <v>0.5866175789173276</v>
      </c>
    </row>
    <row r="65" spans="1:3" ht="12.75">
      <c r="A65" s="4">
        <v>0.14999999999999</v>
      </c>
      <c r="B65">
        <f t="shared" si="0"/>
        <v>0.3543436937742023</v>
      </c>
      <c r="C65">
        <f t="shared" si="0"/>
        <v>0.5986876601124497</v>
      </c>
    </row>
    <row r="66" spans="1:3" ht="12.75">
      <c r="A66" s="4">
        <v>0.19999999999999</v>
      </c>
      <c r="B66">
        <f t="shared" si="0"/>
        <v>0.365864408989197</v>
      </c>
      <c r="C66">
        <f t="shared" si="0"/>
        <v>0.6106392339492196</v>
      </c>
    </row>
    <row r="67" spans="1:3" ht="12.75">
      <c r="A67" s="4">
        <v>0.24999999999999</v>
      </c>
      <c r="B67">
        <f aca="true" t="shared" si="1" ref="B67:C122">EXP($A67-B$1)/(1+EXP($A67-B$1))</f>
        <v>0.377540668798143</v>
      </c>
      <c r="C67">
        <f t="shared" si="1"/>
        <v>0.6224593312018523</v>
      </c>
    </row>
    <row r="68" spans="1:3" ht="12.75">
      <c r="A68" s="4">
        <v>0.29999999999999</v>
      </c>
      <c r="B68">
        <f t="shared" si="1"/>
        <v>0.3893607660507756</v>
      </c>
      <c r="C68">
        <f t="shared" si="1"/>
        <v>0.6341355910107983</v>
      </c>
    </row>
    <row r="69" spans="1:3" ht="12.75">
      <c r="A69" s="4">
        <v>0.34999999999999</v>
      </c>
      <c r="B69">
        <f t="shared" si="1"/>
        <v>0.4013123398875456</v>
      </c>
      <c r="C69">
        <f t="shared" si="1"/>
        <v>0.6456563062257932</v>
      </c>
    </row>
    <row r="70" spans="1:3" ht="12.75">
      <c r="A70" s="4">
        <v>0.39999999999999</v>
      </c>
      <c r="B70">
        <f t="shared" si="1"/>
        <v>0.41338242108266754</v>
      </c>
      <c r="C70">
        <f t="shared" si="1"/>
        <v>0.6570104626734965</v>
      </c>
    </row>
    <row r="71" spans="1:3" ht="12.75">
      <c r="A71" s="4">
        <v>0.44999999999999</v>
      </c>
      <c r="B71">
        <f t="shared" si="1"/>
        <v>0.4255574831883386</v>
      </c>
      <c r="C71">
        <f t="shared" si="1"/>
        <v>0.6681877721681638</v>
      </c>
    </row>
    <row r="72" spans="1:3" ht="12.75">
      <c r="A72" s="4">
        <v>0.49999999999999</v>
      </c>
      <c r="B72">
        <f t="shared" si="1"/>
        <v>0.4378234991141995</v>
      </c>
      <c r="C72">
        <f t="shared" si="1"/>
        <v>0.6791786991753908</v>
      </c>
    </row>
    <row r="73" spans="1:3" ht="12.75">
      <c r="A73" s="4">
        <v>0.54999999999999</v>
      </c>
      <c r="B73">
        <f t="shared" si="1"/>
        <v>0.4501660026875196</v>
      </c>
      <c r="C73">
        <f t="shared" si="1"/>
        <v>0.6899744811276103</v>
      </c>
    </row>
    <row r="74" spans="1:3" ht="12.75">
      <c r="A74" s="4">
        <v>0.59999999999999</v>
      </c>
      <c r="B74">
        <f t="shared" si="1"/>
        <v>0.46257015465624796</v>
      </c>
      <c r="C74">
        <f t="shared" si="1"/>
        <v>0.7005671424739709</v>
      </c>
    </row>
    <row r="75" spans="1:3" ht="12.75">
      <c r="A75" s="4">
        <v>0.64999999999999</v>
      </c>
      <c r="B75">
        <f t="shared" si="1"/>
        <v>0.47502081252105754</v>
      </c>
      <c r="C75">
        <f t="shared" si="1"/>
        <v>0.7109495026250019</v>
      </c>
    </row>
    <row r="76" spans="1:3" ht="12.75">
      <c r="A76" s="4">
        <v>0.69999999999999</v>
      </c>
      <c r="B76">
        <f t="shared" si="1"/>
        <v>0.48750260351578717</v>
      </c>
      <c r="C76">
        <f t="shared" si="1"/>
        <v>0.7211151780228611</v>
      </c>
    </row>
    <row r="77" spans="1:3" ht="12.75">
      <c r="A77" s="4">
        <v>0.74999999999999</v>
      </c>
      <c r="B77">
        <f t="shared" si="1"/>
        <v>0.4999999999999975</v>
      </c>
      <c r="C77">
        <f t="shared" si="1"/>
        <v>0.7310585786300029</v>
      </c>
    </row>
    <row r="78" spans="1:3" ht="12.75">
      <c r="A78" s="4">
        <v>0.79999999999999</v>
      </c>
      <c r="B78">
        <f t="shared" si="1"/>
        <v>0.5124973964842079</v>
      </c>
      <c r="C78">
        <f t="shared" si="1"/>
        <v>0.7407748991821521</v>
      </c>
    </row>
    <row r="79" spans="1:3" ht="12.75">
      <c r="A79" s="4">
        <v>0.84999999999999</v>
      </c>
      <c r="B79">
        <f t="shared" si="1"/>
        <v>0.5249791874789375</v>
      </c>
      <c r="C79">
        <f t="shared" si="1"/>
        <v>0.7502601055951157</v>
      </c>
    </row>
    <row r="80" spans="1:3" ht="12.75">
      <c r="A80" s="4">
        <v>0.89999999999999</v>
      </c>
      <c r="B80">
        <f t="shared" si="1"/>
        <v>0.537429845343747</v>
      </c>
      <c r="C80">
        <f t="shared" si="1"/>
        <v>0.7595109169491093</v>
      </c>
    </row>
    <row r="81" spans="1:3" ht="12.75">
      <c r="A81" s="4">
        <v>0.94999999999999</v>
      </c>
      <c r="B81">
        <f t="shared" si="1"/>
        <v>0.5498339973124754</v>
      </c>
      <c r="C81">
        <f t="shared" si="1"/>
        <v>0.7685247834990159</v>
      </c>
    </row>
    <row r="82" spans="1:3" ht="12.75">
      <c r="A82" s="4">
        <v>0.99999999999999</v>
      </c>
      <c r="B82">
        <f t="shared" si="1"/>
        <v>0.5621765008857957</v>
      </c>
      <c r="C82">
        <f t="shared" si="1"/>
        <v>0.7772998611746895</v>
      </c>
    </row>
    <row r="83" spans="1:3" ht="12.75">
      <c r="A83" s="4">
        <v>1.04999999999999</v>
      </c>
      <c r="B83">
        <f t="shared" si="1"/>
        <v>0.5744425168116566</v>
      </c>
      <c r="C83">
        <f t="shared" si="1"/>
        <v>0.7858349830425571</v>
      </c>
    </row>
    <row r="84" spans="1:3" ht="12.75">
      <c r="A84" s="4">
        <v>1.09999999999999</v>
      </c>
      <c r="B84">
        <f t="shared" si="1"/>
        <v>0.5866175789173277</v>
      </c>
      <c r="C84">
        <f t="shared" si="1"/>
        <v>0.7941296281990511</v>
      </c>
    </row>
    <row r="85" spans="1:3" ht="12.75">
      <c r="A85" s="4">
        <v>1.14999999999999</v>
      </c>
      <c r="B85">
        <f t="shared" si="1"/>
        <v>0.5986876601124496</v>
      </c>
      <c r="C85">
        <f t="shared" si="1"/>
        <v>0.8021838885585801</v>
      </c>
    </row>
    <row r="86" spans="1:3" ht="12.75">
      <c r="A86" s="4">
        <v>1.19999999999999</v>
      </c>
      <c r="B86">
        <f t="shared" si="1"/>
        <v>0.6106392339492196</v>
      </c>
      <c r="C86">
        <f t="shared" si="1"/>
        <v>0.8099984339846855</v>
      </c>
    </row>
    <row r="87" spans="1:3" ht="12.75">
      <c r="A87" s="4">
        <v>1.24999999999998</v>
      </c>
      <c r="B87">
        <f t="shared" si="1"/>
        <v>0.6224593312018498</v>
      </c>
      <c r="C87">
        <f t="shared" si="1"/>
        <v>0.8175744761936407</v>
      </c>
    </row>
    <row r="88" spans="1:3" ht="12.75">
      <c r="A88" s="4">
        <v>1.29999999999998</v>
      </c>
      <c r="B88">
        <f t="shared" si="1"/>
        <v>0.6341355910107961</v>
      </c>
      <c r="C88">
        <f t="shared" si="1"/>
        <v>0.8249137318359573</v>
      </c>
    </row>
    <row r="89" spans="1:3" ht="12.75">
      <c r="A89" s="4">
        <v>1.34999999999998</v>
      </c>
      <c r="B89">
        <f t="shared" si="1"/>
        <v>0.6456563062257908</v>
      </c>
      <c r="C89">
        <f t="shared" si="1"/>
        <v>0.8320183851339217</v>
      </c>
    </row>
    <row r="90" spans="1:3" ht="12.75">
      <c r="A90" s="4">
        <v>1.39999999999998</v>
      </c>
      <c r="B90">
        <f t="shared" si="1"/>
        <v>0.6570104626734943</v>
      </c>
      <c r="C90">
        <f t="shared" si="1"/>
        <v>0.838891050423412</v>
      </c>
    </row>
    <row r="91" spans="1:3" ht="12.75">
      <c r="A91" s="4">
        <v>1.44999999999998</v>
      </c>
      <c r="B91">
        <f t="shared" si="1"/>
        <v>0.6681877721681617</v>
      </c>
      <c r="C91">
        <f t="shared" si="1"/>
        <v>0.8455347349164627</v>
      </c>
    </row>
    <row r="92" spans="1:3" ht="12.75">
      <c r="A92" s="4">
        <v>1.49999999999998</v>
      </c>
      <c r="B92">
        <f t="shared" si="1"/>
        <v>0.6791786991753886</v>
      </c>
      <c r="C92">
        <f t="shared" si="1"/>
        <v>0.851952801968308</v>
      </c>
    </row>
    <row r="93" spans="1:3" ht="12.75">
      <c r="A93" s="4">
        <v>1.54999999999998</v>
      </c>
      <c r="B93">
        <f t="shared" si="1"/>
        <v>0.6899744811276082</v>
      </c>
      <c r="C93">
        <f t="shared" si="1"/>
        <v>0.8581489350995097</v>
      </c>
    </row>
    <row r="94" spans="1:3" ht="12.75">
      <c r="A94" s="4">
        <v>1.59999999999998</v>
      </c>
      <c r="B94">
        <f t="shared" si="1"/>
        <v>0.7005671424739688</v>
      </c>
      <c r="C94">
        <f t="shared" si="1"/>
        <v>0.8641271029909033</v>
      </c>
    </row>
    <row r="95" spans="1:3" ht="12.75">
      <c r="A95" s="4">
        <v>1.64999999999998</v>
      </c>
      <c r="B95">
        <f t="shared" si="1"/>
        <v>0.7109495026249998</v>
      </c>
      <c r="C95">
        <f t="shared" si="1"/>
        <v>0.8698915256369999</v>
      </c>
    </row>
    <row r="96" spans="1:3" ht="12.75">
      <c r="A96" s="4">
        <v>1.69999999999998</v>
      </c>
      <c r="B96">
        <f t="shared" si="1"/>
        <v>0.7211151780228591</v>
      </c>
      <c r="C96">
        <f t="shared" si="1"/>
        <v>0.8754466418125812</v>
      </c>
    </row>
    <row r="97" spans="1:3" ht="12.75">
      <c r="A97" s="4">
        <v>1.74999999999998</v>
      </c>
      <c r="B97">
        <f t="shared" si="1"/>
        <v>0.7310585786300009</v>
      </c>
      <c r="C97">
        <f t="shared" si="1"/>
        <v>0.8807970779778803</v>
      </c>
    </row>
    <row r="98" spans="1:3" ht="12.75">
      <c r="A98" s="4">
        <v>1.79999999999998</v>
      </c>
      <c r="B98">
        <f t="shared" si="1"/>
        <v>0.7407748991821502</v>
      </c>
      <c r="C98">
        <f t="shared" si="1"/>
        <v>0.8859476187202071</v>
      </c>
    </row>
    <row r="99" spans="1:3" ht="12.75">
      <c r="A99" s="4">
        <v>1.84999999999998</v>
      </c>
      <c r="B99">
        <f t="shared" si="1"/>
        <v>0.7502601055951139</v>
      </c>
      <c r="C99">
        <f t="shared" si="1"/>
        <v>0.8909031788043852</v>
      </c>
    </row>
    <row r="100" spans="1:3" ht="12.75">
      <c r="A100" s="4">
        <v>1.89999999999998</v>
      </c>
      <c r="B100">
        <f t="shared" si="1"/>
        <v>0.7595109169491073</v>
      </c>
      <c r="C100">
        <f t="shared" si="1"/>
        <v>0.8956687768809969</v>
      </c>
    </row>
    <row r="101" spans="1:3" ht="12.75">
      <c r="A101" s="4">
        <v>1.94999999999998</v>
      </c>
      <c r="B101">
        <f t="shared" si="1"/>
        <v>0.768524783499014</v>
      </c>
      <c r="C101">
        <f t="shared" si="1"/>
        <v>0.900249510880313</v>
      </c>
    </row>
    <row r="102" spans="1:3" ht="12.75">
      <c r="A102" s="4">
        <v>1.99999999999998</v>
      </c>
      <c r="B102">
        <f t="shared" si="1"/>
        <v>0.7772998611746876</v>
      </c>
      <c r="C102">
        <f t="shared" si="1"/>
        <v>0.9046505351008888</v>
      </c>
    </row>
    <row r="103" spans="1:3" ht="12.75">
      <c r="A103" s="4">
        <v>2.04999999999998</v>
      </c>
      <c r="B103">
        <f t="shared" si="1"/>
        <v>0.7858349830425553</v>
      </c>
      <c r="C103">
        <f t="shared" si="1"/>
        <v>0.9088770389851422</v>
      </c>
    </row>
    <row r="104" spans="1:3" ht="12.75">
      <c r="A104" s="4">
        <v>2.09999999999998</v>
      </c>
      <c r="B104">
        <f t="shared" si="1"/>
        <v>0.7941296281990495</v>
      </c>
      <c r="C104">
        <f t="shared" si="1"/>
        <v>0.9129342275597272</v>
      </c>
    </row>
    <row r="105" spans="1:3" ht="12.75">
      <c r="A105" s="4">
        <v>2.14999999999998</v>
      </c>
      <c r="B105">
        <f t="shared" si="1"/>
        <v>0.8021838885585786</v>
      </c>
      <c r="C105">
        <f t="shared" si="1"/>
        <v>0.9168273035060761</v>
      </c>
    </row>
    <row r="106" spans="1:3" ht="12.75">
      <c r="A106" s="4">
        <v>2.19999999999998</v>
      </c>
      <c r="B106">
        <f t="shared" si="1"/>
        <v>0.809998433984684</v>
      </c>
      <c r="C106">
        <f t="shared" si="1"/>
        <v>0.9205614508160201</v>
      </c>
    </row>
    <row r="107" spans="1:3" ht="12.75">
      <c r="A107" s="4">
        <v>2.24999999999998</v>
      </c>
      <c r="B107">
        <f t="shared" si="1"/>
        <v>0.8175744761936407</v>
      </c>
      <c r="C107">
        <f t="shared" si="1"/>
        <v>0.924141819978755</v>
      </c>
    </row>
    <row r="108" spans="1:3" ht="12.75">
      <c r="A108" s="4">
        <v>2.29999999999998</v>
      </c>
      <c r="B108">
        <f t="shared" si="1"/>
        <v>0.8249137318359573</v>
      </c>
      <c r="C108">
        <f t="shared" si="1"/>
        <v>0.9275735146384809</v>
      </c>
    </row>
    <row r="109" spans="1:3" ht="12.75">
      <c r="A109" s="4">
        <v>2.34999999999998</v>
      </c>
      <c r="B109">
        <f t="shared" si="1"/>
        <v>0.8320183851339217</v>
      </c>
      <c r="C109">
        <f t="shared" si="1"/>
        <v>0.930861579656652</v>
      </c>
    </row>
    <row r="110" spans="1:3" ht="12.75">
      <c r="A110" s="4">
        <v>2.39999999999998</v>
      </c>
      <c r="B110">
        <f t="shared" si="1"/>
        <v>0.838891050423412</v>
      </c>
      <c r="C110">
        <f t="shared" si="1"/>
        <v>0.93401099050878</v>
      </c>
    </row>
    <row r="111" spans="1:3" ht="12.75">
      <c r="A111" s="4">
        <v>2.44999999999998</v>
      </c>
      <c r="B111">
        <f t="shared" si="1"/>
        <v>0.8455347349164627</v>
      </c>
      <c r="C111">
        <f t="shared" si="1"/>
        <v>0.9370266439430024</v>
      </c>
    </row>
    <row r="112" spans="1:3" ht="12.75">
      <c r="A112" s="4">
        <v>2.49999999999998</v>
      </c>
      <c r="B112">
        <f t="shared" si="1"/>
        <v>0.851952801968308</v>
      </c>
      <c r="C112">
        <f t="shared" si="1"/>
        <v>0.9399133498259914</v>
      </c>
    </row>
    <row r="113" spans="1:3" ht="12.75">
      <c r="A113" s="4">
        <v>2.54999999999998</v>
      </c>
      <c r="B113">
        <f t="shared" si="1"/>
        <v>0.8581489350995097</v>
      </c>
      <c r="C113">
        <f t="shared" si="1"/>
        <v>0.9426758241011302</v>
      </c>
    </row>
    <row r="114" spans="1:3" ht="12.75">
      <c r="A114" s="4">
        <v>2.59999999999998</v>
      </c>
      <c r="B114">
        <f t="shared" si="1"/>
        <v>0.8641271029909033</v>
      </c>
      <c r="C114">
        <f t="shared" si="1"/>
        <v>0.9453186827840582</v>
      </c>
    </row>
    <row r="115" spans="1:3" ht="12.75">
      <c r="A115" s="4">
        <v>2.64999999999998</v>
      </c>
      <c r="B115">
        <f t="shared" si="1"/>
        <v>0.8698915256369999</v>
      </c>
      <c r="C115">
        <f t="shared" si="1"/>
        <v>0.9478464369215812</v>
      </c>
    </row>
    <row r="116" spans="1:3" ht="12.75">
      <c r="A116" s="4">
        <v>2.69999999999998</v>
      </c>
      <c r="B116">
        <f t="shared" si="1"/>
        <v>0.8754466418125815</v>
      </c>
      <c r="C116">
        <f t="shared" si="1"/>
        <v>0.9502634884414424</v>
      </c>
    </row>
    <row r="117" spans="1:3" ht="12.75">
      <c r="A117" s="4">
        <v>2.74999999999998</v>
      </c>
      <c r="B117">
        <f t="shared" si="1"/>
        <v>0.8807970779778803</v>
      </c>
      <c r="C117">
        <f t="shared" si="1"/>
        <v>0.9525741268224324</v>
      </c>
    </row>
    <row r="118" spans="1:3" ht="12.75">
      <c r="A118" s="4">
        <v>2.79999999999998</v>
      </c>
      <c r="B118">
        <f t="shared" si="1"/>
        <v>0.8859476187202071</v>
      </c>
      <c r="C118">
        <f t="shared" si="1"/>
        <v>0.9547825265167117</v>
      </c>
    </row>
    <row r="119" spans="1:3" ht="12.75">
      <c r="A119" s="4">
        <v>2.84999999999998</v>
      </c>
      <c r="B119">
        <f t="shared" si="1"/>
        <v>0.8909031788043852</v>
      </c>
      <c r="C119">
        <f t="shared" si="1"/>
        <v>0.9568927450589131</v>
      </c>
    </row>
    <row r="120" spans="1:3" ht="12.75">
      <c r="A120" s="4">
        <v>2.89999999999998</v>
      </c>
      <c r="B120">
        <f t="shared" si="1"/>
        <v>0.8956687768809969</v>
      </c>
      <c r="C120">
        <f t="shared" si="1"/>
        <v>0.9589087217995342</v>
      </c>
    </row>
    <row r="121" spans="1:3" ht="12.75">
      <c r="A121" s="4">
        <v>2.94999999999998</v>
      </c>
      <c r="B121">
        <f t="shared" si="1"/>
        <v>0.9002495108803131</v>
      </c>
      <c r="C121">
        <f t="shared" si="1"/>
        <v>0.9608342772032349</v>
      </c>
    </row>
    <row r="122" spans="1:3" ht="12.75">
      <c r="A122" s="4">
        <v>2.99999999999998</v>
      </c>
      <c r="B122">
        <f t="shared" si="1"/>
        <v>0.9046505351008888</v>
      </c>
      <c r="C122">
        <f t="shared" si="1"/>
        <v>0.9626731126558699</v>
      </c>
    </row>
  </sheetData>
  <mergeCells count="3">
    <mergeCell ref="P1:S3"/>
    <mergeCell ref="E1:N1"/>
    <mergeCell ref="E2:N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2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  <col min="2" max="3" width="12.421875" style="0" bestFit="1" customWidth="1"/>
  </cols>
  <sheetData>
    <row r="1" spans="1:17" ht="15.75">
      <c r="A1" s="10" t="s">
        <v>3</v>
      </c>
      <c r="B1" s="7">
        <v>-0.5</v>
      </c>
      <c r="C1" s="7">
        <v>0.5</v>
      </c>
      <c r="D1" s="8">
        <v>0</v>
      </c>
      <c r="E1" s="8">
        <v>1</v>
      </c>
      <c r="F1" s="8">
        <v>2</v>
      </c>
      <c r="H1" s="13" t="s">
        <v>6</v>
      </c>
      <c r="I1" s="13"/>
      <c r="J1" s="13"/>
      <c r="K1" s="13"/>
      <c r="L1" s="13"/>
      <c r="M1" s="13"/>
      <c r="N1" s="13"/>
      <c r="O1" s="13"/>
      <c r="P1" s="13"/>
      <c r="Q1" s="13"/>
    </row>
    <row r="2" spans="1:17" ht="12.75">
      <c r="A2" s="4">
        <v>-3</v>
      </c>
      <c r="B2">
        <f aca="true" t="shared" si="0" ref="B2:B33">EXP(A2-B$1)</f>
        <v>0.0820849986238988</v>
      </c>
      <c r="C2">
        <f aca="true" t="shared" si="1" ref="C2:C33">EXP(2*A2-B$1-C$1)</f>
        <v>0.0024787521766663585</v>
      </c>
      <c r="D2">
        <f aca="true" t="shared" si="2" ref="D2:D33">1/(1+B2+C2)</f>
        <v>0.9220297094217424</v>
      </c>
      <c r="E2">
        <f aca="true" t="shared" si="3" ref="E2:E33">B2/(1+B2+C2)</f>
        <v>0.07568480742907753</v>
      </c>
      <c r="F2">
        <f aca="true" t="shared" si="4" ref="F2:F33">C2/(1+B2+C2)</f>
        <v>0.002285483149180194</v>
      </c>
      <c r="H2" s="13" t="s">
        <v>4</v>
      </c>
      <c r="I2" s="13"/>
      <c r="J2" s="13"/>
      <c r="K2" s="13"/>
      <c r="L2" s="13"/>
      <c r="M2" s="13"/>
      <c r="N2" s="13"/>
      <c r="O2" s="13"/>
      <c r="P2" s="13"/>
      <c r="Q2" s="13"/>
    </row>
    <row r="3" spans="1:6" ht="12.75">
      <c r="A3" s="4">
        <v>-2.95</v>
      </c>
      <c r="B3">
        <f t="shared" si="0"/>
        <v>0.0862935864993705</v>
      </c>
      <c r="C3">
        <f t="shared" si="1"/>
        <v>0.0027394448187683684</v>
      </c>
      <c r="D3">
        <f t="shared" si="2"/>
        <v>0.9182457935087832</v>
      </c>
      <c r="E3">
        <f t="shared" si="3"/>
        <v>0.07923872280983328</v>
      </c>
      <c r="F3">
        <f t="shared" si="4"/>
        <v>0.0025154836813834854</v>
      </c>
    </row>
    <row r="4" spans="1:6" ht="12.75">
      <c r="A4" s="4">
        <v>-2.9</v>
      </c>
      <c r="B4">
        <f t="shared" si="0"/>
        <v>0.09071795328941251</v>
      </c>
      <c r="C4">
        <f t="shared" si="1"/>
        <v>0.0030275547453758153</v>
      </c>
      <c r="D4">
        <f t="shared" si="2"/>
        <v>0.9142894692173615</v>
      </c>
      <c r="E4">
        <f t="shared" si="3"/>
        <v>0.08294246936146236</v>
      </c>
      <c r="F4">
        <f t="shared" si="4"/>
        <v>0.0027680614211761587</v>
      </c>
    </row>
    <row r="5" spans="1:6" ht="12.75">
      <c r="A5" s="4">
        <v>-2.85</v>
      </c>
      <c r="B5">
        <f t="shared" si="0"/>
        <v>0.09536916221554961</v>
      </c>
      <c r="C5">
        <f t="shared" si="1"/>
        <v>0.003345965457471272</v>
      </c>
      <c r="D5">
        <f t="shared" si="2"/>
        <v>0.9101540288408602</v>
      </c>
      <c r="E5">
        <f t="shared" si="3"/>
        <v>0.08680062721766</v>
      </c>
      <c r="F5">
        <f t="shared" si="4"/>
        <v>0.0030453439414798297</v>
      </c>
    </row>
    <row r="6" spans="1:6" ht="12.75">
      <c r="A6" s="4">
        <v>-2.8</v>
      </c>
      <c r="B6">
        <f t="shared" si="0"/>
        <v>0.10025884372280375</v>
      </c>
      <c r="C6">
        <f t="shared" si="1"/>
        <v>0.003697863716482932</v>
      </c>
      <c r="D6">
        <f t="shared" si="2"/>
        <v>0.905832623019772</v>
      </c>
      <c r="E6">
        <f t="shared" si="3"/>
        <v>0.09081773139035672</v>
      </c>
      <c r="F6">
        <f t="shared" si="4"/>
        <v>0.0033496455898713766</v>
      </c>
    </row>
    <row r="7" spans="1:6" ht="12.75">
      <c r="A7" s="4">
        <v>-2.75</v>
      </c>
      <c r="B7">
        <f t="shared" si="0"/>
        <v>0.10539922456186433</v>
      </c>
      <c r="C7">
        <f t="shared" si="1"/>
        <v>0.004086771438464067</v>
      </c>
      <c r="D7">
        <f t="shared" si="2"/>
        <v>0.9013182713481533</v>
      </c>
      <c r="E7">
        <f t="shared" si="3"/>
        <v>0.09499824688353538</v>
      </c>
      <c r="F7">
        <f t="shared" si="4"/>
        <v>0.0036834817683114385</v>
      </c>
    </row>
    <row r="8" spans="1:6" ht="12.75">
      <c r="A8" s="4">
        <v>-2.7</v>
      </c>
      <c r="B8">
        <f t="shared" si="0"/>
        <v>0.11080315836233387</v>
      </c>
      <c r="C8">
        <f t="shared" si="1"/>
        <v>0.004516580942612666</v>
      </c>
      <c r="D8">
        <f t="shared" si="2"/>
        <v>0.8966038748880995</v>
      </c>
      <c r="E8">
        <f t="shared" si="3"/>
        <v>0.09934654113750827</v>
      </c>
      <c r="F8">
        <f t="shared" si="4"/>
        <v>0.004049583974392261</v>
      </c>
    </row>
    <row r="9" spans="1:6" ht="12.75">
      <c r="A9" s="4">
        <v>-2.65</v>
      </c>
      <c r="B9">
        <f t="shared" si="0"/>
        <v>0.11648415777349697</v>
      </c>
      <c r="C9">
        <f t="shared" si="1"/>
        <v>0.004991593906910217</v>
      </c>
      <c r="D9">
        <f t="shared" si="2"/>
        <v>0.8916822307585436</v>
      </c>
      <c r="E9">
        <f t="shared" si="3"/>
        <v>0.10386685365150192</v>
      </c>
      <c r="F9">
        <f t="shared" si="4"/>
        <v>0.004450915589954456</v>
      </c>
    </row>
    <row r="10" spans="1:6" ht="12.75">
      <c r="A10" s="4">
        <v>-2.6</v>
      </c>
      <c r="B10">
        <f t="shared" si="0"/>
        <v>0.1224564282529819</v>
      </c>
      <c r="C10">
        <f t="shared" si="1"/>
        <v>0.0055165644207607716</v>
      </c>
      <c r="D10">
        <f t="shared" si="2"/>
        <v>0.886546048970201</v>
      </c>
      <c r="E10">
        <f t="shared" si="3"/>
        <v>0.10856326263868399</v>
      </c>
      <c r="F10">
        <f t="shared" si="4"/>
        <v>0.004890688391115047</v>
      </c>
    </row>
    <row r="11" spans="1:6" ht="12.75">
      <c r="A11" s="4">
        <v>-2.55</v>
      </c>
      <c r="B11">
        <f t="shared" si="0"/>
        <v>0.12873490358780423</v>
      </c>
      <c r="C11">
        <f t="shared" si="1"/>
        <v>0.006096746565515638</v>
      </c>
      <c r="D11">
        <f t="shared" si="2"/>
        <v>0.8811879716827569</v>
      </c>
      <c r="E11">
        <f t="shared" si="3"/>
        <v>0.11343964857731248</v>
      </c>
      <c r="F11">
        <f t="shared" si="4"/>
        <v>0.005372379739930539</v>
      </c>
    </row>
    <row r="12" spans="1:6" ht="12.75">
      <c r="A12" s="4">
        <v>-2.5</v>
      </c>
      <c r="B12">
        <f t="shared" si="0"/>
        <v>0.1353352832366127</v>
      </c>
      <c r="C12">
        <f t="shared" si="1"/>
        <v>0.006737946999085467</v>
      </c>
      <c r="D12">
        <f t="shared" si="2"/>
        <v>0.8756005950630876</v>
      </c>
      <c r="E12">
        <f t="shared" si="3"/>
        <v>0.11849965453500959</v>
      </c>
      <c r="F12">
        <f t="shared" si="4"/>
        <v>0.005899750401902781</v>
      </c>
    </row>
    <row r="13" spans="1:6" ht="12.75">
      <c r="A13" s="4">
        <v>-2.45</v>
      </c>
      <c r="B13">
        <f t="shared" si="0"/>
        <v>0.14227407158651353</v>
      </c>
      <c r="C13">
        <f t="shared" si="1"/>
        <v>0.007446583070924338</v>
      </c>
      <c r="D13">
        <f t="shared" si="2"/>
        <v>0.8697764939240414</v>
      </c>
      <c r="E13">
        <f t="shared" si="3"/>
        <v>0.12374664316081582</v>
      </c>
      <c r="F13">
        <f t="shared" si="4"/>
        <v>0.006476862915142692</v>
      </c>
    </row>
    <row r="14" spans="1:6" ht="12.75">
      <c r="A14" s="4">
        <v>-2.4</v>
      </c>
      <c r="B14">
        <f t="shared" si="0"/>
        <v>0.14956861922263506</v>
      </c>
      <c r="C14">
        <f t="shared" si="1"/>
        <v>0.00822974704902003</v>
      </c>
      <c r="D14">
        <f t="shared" si="2"/>
        <v>0.8637082493216865</v>
      </c>
      <c r="E14">
        <f t="shared" si="3"/>
        <v>0.12918365026224407</v>
      </c>
      <c r="F14">
        <f t="shared" si="4"/>
        <v>0.007108100416069406</v>
      </c>
    </row>
    <row r="15" spans="1:6" ht="12.75">
      <c r="A15" s="4">
        <v>-2.35</v>
      </c>
      <c r="B15">
        <f t="shared" si="0"/>
        <v>0.1572371663136276</v>
      </c>
      <c r="C15">
        <f t="shared" si="1"/>
        <v>0.009095277101695816</v>
      </c>
      <c r="D15">
        <f t="shared" si="2"/>
        <v>0.8573884792844663</v>
      </c>
      <c r="E15">
        <f t="shared" si="3"/>
        <v>0.1348133349126399</v>
      </c>
      <c r="F15">
        <f t="shared" si="4"/>
        <v>0.007798185802893803</v>
      </c>
    </row>
    <row r="16" spans="1:6" ht="12.75">
      <c r="A16" s="4">
        <v>-2.3</v>
      </c>
      <c r="B16">
        <f t="shared" si="0"/>
        <v>0.16529888822158656</v>
      </c>
      <c r="C16">
        <f t="shared" si="1"/>
        <v>0.010051835744633586</v>
      </c>
      <c r="D16">
        <f t="shared" si="2"/>
        <v>0.8508098728399136</v>
      </c>
      <c r="E16">
        <f t="shared" si="3"/>
        <v>0.14063792606838715</v>
      </c>
      <c r="F16">
        <f t="shared" si="4"/>
        <v>0.008552201091699399</v>
      </c>
    </row>
    <row r="17" spans="1:6" ht="12.75">
      <c r="A17" s="4">
        <v>-2.25</v>
      </c>
      <c r="B17">
        <f t="shared" si="0"/>
        <v>0.17377394345044514</v>
      </c>
      <c r="C17">
        <f t="shared" si="1"/>
        <v>0.011108996538242306</v>
      </c>
      <c r="D17">
        <f t="shared" si="2"/>
        <v>0.8439652274928927</v>
      </c>
      <c r="E17">
        <f t="shared" si="3"/>
        <v>0.146659165716492</v>
      </c>
      <c r="F17">
        <f t="shared" si="4"/>
        <v>0.009375606790615425</v>
      </c>
    </row>
    <row r="18" spans="1:6" ht="12.75">
      <c r="A18" s="4">
        <v>-2.2</v>
      </c>
      <c r="B18">
        <f t="shared" si="0"/>
        <v>0.1826835240527346</v>
      </c>
      <c r="C18">
        <f t="shared" si="1"/>
        <v>0.012277339903068436</v>
      </c>
      <c r="D18">
        <f t="shared" si="2"/>
        <v>0.8368474902931934</v>
      </c>
      <c r="E18">
        <f t="shared" si="3"/>
        <v>0.1528782486214472</v>
      </c>
      <c r="F18">
        <f t="shared" si="4"/>
        <v>0.0102742610853593</v>
      </c>
    </row>
    <row r="19" spans="1:6" ht="12.75">
      <c r="A19" s="4">
        <v>-2.15</v>
      </c>
      <c r="B19">
        <f t="shared" si="0"/>
        <v>0.19204990862075413</v>
      </c>
      <c r="C19">
        <f t="shared" si="1"/>
        <v>0.013568559012200934</v>
      </c>
      <c r="D19">
        <f t="shared" si="2"/>
        <v>0.8294498026090666</v>
      </c>
      <c r="E19">
        <f t="shared" si="3"/>
        <v>0.1592957587965738</v>
      </c>
      <c r="F19">
        <f t="shared" si="4"/>
        <v>0.011254438594359538</v>
      </c>
    </row>
    <row r="20" spans="1:6" ht="12.75">
      <c r="A20" s="4">
        <v>-2.1</v>
      </c>
      <c r="B20">
        <f t="shared" si="0"/>
        <v>0.20189651799465538</v>
      </c>
      <c r="C20">
        <f t="shared" si="1"/>
        <v>0.014995576820477703</v>
      </c>
      <c r="D20">
        <f t="shared" si="2"/>
        <v>0.8217655486963429</v>
      </c>
      <c r="E20">
        <f t="shared" si="3"/>
        <v>0.16591160288975904</v>
      </c>
      <c r="F20">
        <f t="shared" si="4"/>
        <v>0.01232284841389802</v>
      </c>
    </row>
    <row r="21" spans="1:6" ht="12.75">
      <c r="A21" s="4">
        <v>-2.05</v>
      </c>
      <c r="B21">
        <f t="shared" si="0"/>
        <v>0.2122479738267431</v>
      </c>
      <c r="C21">
        <f t="shared" si="1"/>
        <v>0.016572675401761255</v>
      </c>
      <c r="D21">
        <f t="shared" si="2"/>
        <v>0.8137884081194715</v>
      </c>
      <c r="E21">
        <f t="shared" si="3"/>
        <v>0.17272494074704853</v>
      </c>
      <c r="F21">
        <f t="shared" si="4"/>
        <v>0.013486651133480014</v>
      </c>
    </row>
    <row r="22" spans="1:6" ht="12.75">
      <c r="A22" s="4">
        <v>-2</v>
      </c>
      <c r="B22">
        <f t="shared" si="0"/>
        <v>0.22313016014842982</v>
      </c>
      <c r="C22">
        <f t="shared" si="1"/>
        <v>0.01831563888873418</v>
      </c>
      <c r="D22">
        <f t="shared" si="2"/>
        <v>0.8055124120405226</v>
      </c>
      <c r="E22">
        <f t="shared" si="3"/>
        <v>0.1797341135001498</v>
      </c>
      <c r="F22">
        <f t="shared" si="4"/>
        <v>0.014753474459327466</v>
      </c>
    </row>
    <row r="23" spans="1:6" ht="12.75">
      <c r="A23" s="4">
        <v>-1.95</v>
      </c>
      <c r="B23">
        <f t="shared" si="0"/>
        <v>0.23457028809379765</v>
      </c>
      <c r="C23">
        <f t="shared" si="1"/>
        <v>0.02024191144580439</v>
      </c>
      <c r="D23">
        <f t="shared" si="2"/>
        <v>0.7969320033443299</v>
      </c>
      <c r="E23">
        <f t="shared" si="3"/>
        <v>0.18693656961564678</v>
      </c>
      <c r="F23">
        <f t="shared" si="4"/>
        <v>0.016131427040023415</v>
      </c>
    </row>
    <row r="24" spans="1:6" ht="12.75">
      <c r="A24" s="4">
        <v>-1.9</v>
      </c>
      <c r="B24">
        <f t="shared" si="0"/>
        <v>0.2465969639416065</v>
      </c>
      <c r="C24">
        <f t="shared" si="1"/>
        <v>0.0223707718561656</v>
      </c>
      <c r="D24">
        <f t="shared" si="2"/>
        <v>0.788042100511974</v>
      </c>
      <c r="E24">
        <f t="shared" si="3"/>
        <v>0.1943287894444191</v>
      </c>
      <c r="F24">
        <f t="shared" si="4"/>
        <v>0.01762911004360689</v>
      </c>
    </row>
    <row r="25" spans="1:6" ht="12.75">
      <c r="A25" s="4">
        <v>-1.85</v>
      </c>
      <c r="B25">
        <f t="shared" si="0"/>
        <v>0.2592402606458915</v>
      </c>
      <c r="C25">
        <f t="shared" si="1"/>
        <v>0.024723526470339388</v>
      </c>
      <c r="D25">
        <f t="shared" si="2"/>
        <v>0.7788381650903017</v>
      </c>
      <c r="E25">
        <f t="shared" si="3"/>
        <v>0.2019062089189777</v>
      </c>
      <c r="F25">
        <f t="shared" si="4"/>
        <v>0.019255625990720632</v>
      </c>
    </row>
    <row r="26" spans="1:6" ht="12.75">
      <c r="A26" s="4">
        <v>-1.8</v>
      </c>
      <c r="B26">
        <f t="shared" si="0"/>
        <v>0.2725317930340126</v>
      </c>
      <c r="C26">
        <f t="shared" si="1"/>
        <v>0.02732372244729256</v>
      </c>
      <c r="D26">
        <f t="shared" si="2"/>
        <v>0.769316272531816</v>
      </c>
      <c r="E26">
        <f t="shared" si="3"/>
        <v>0.20966314316333892</v>
      </c>
      <c r="F26">
        <f t="shared" si="4"/>
        <v>0.021020584304845023</v>
      </c>
    </row>
    <row r="27" spans="1:6" ht="12.75">
      <c r="A27" s="4">
        <v>-1.75</v>
      </c>
      <c r="B27">
        <f t="shared" si="0"/>
        <v>0.2865047968601901</v>
      </c>
      <c r="C27">
        <f t="shared" si="1"/>
        <v>0.0301973834223185</v>
      </c>
      <c r="D27">
        <f t="shared" si="2"/>
        <v>0.7594731860969822</v>
      </c>
      <c r="E27">
        <f t="shared" si="3"/>
        <v>0.21759271090347723</v>
      </c>
      <c r="F27">
        <f t="shared" si="4"/>
        <v>0.022934102999540424</v>
      </c>
    </row>
    <row r="28" spans="1:6" ht="12.75">
      <c r="A28" s="4">
        <v>-1.7</v>
      </c>
      <c r="B28">
        <f t="shared" si="0"/>
        <v>0.30119421191220214</v>
      </c>
      <c r="C28">
        <f t="shared" si="1"/>
        <v>0.03337326996032608</v>
      </c>
      <c r="D28">
        <f t="shared" si="2"/>
        <v>0.749306433419839</v>
      </c>
      <c r="E28">
        <f t="shared" si="3"/>
        <v>0.2256867606946314</v>
      </c>
      <c r="F28">
        <f t="shared" si="4"/>
        <v>0.02500680588552939</v>
      </c>
    </row>
    <row r="29" spans="1:6" ht="12.75">
      <c r="A29" s="4">
        <v>-1.65</v>
      </c>
      <c r="B29">
        <f t="shared" si="0"/>
        <v>0.3166367693790533</v>
      </c>
      <c r="C29">
        <f t="shared" si="1"/>
        <v>0.036883167401240015</v>
      </c>
      <c r="D29">
        <f t="shared" si="2"/>
        <v>0.738814385238215</v>
      </c>
      <c r="E29">
        <f t="shared" si="3"/>
        <v>0.2339358001125997</v>
      </c>
      <c r="F29">
        <f t="shared" si="4"/>
        <v>0.027249814649185314</v>
      </c>
    </row>
    <row r="30" spans="1:6" ht="12.75">
      <c r="A30" s="4">
        <v>-1.6</v>
      </c>
      <c r="B30">
        <f t="shared" si="0"/>
        <v>0.33287108369807955</v>
      </c>
      <c r="C30">
        <f t="shared" si="1"/>
        <v>0.04076220397836621</v>
      </c>
      <c r="D30">
        <f t="shared" si="2"/>
        <v>0.7279963356825307</v>
      </c>
      <c r="E30">
        <f t="shared" si="3"/>
        <v>0.2423289291868749</v>
      </c>
      <c r="F30">
        <f t="shared" si="4"/>
        <v>0.029674735130594477</v>
      </c>
    </row>
    <row r="31" spans="1:6" ht="12.75">
      <c r="A31" s="4">
        <v>-1.55000000000001</v>
      </c>
      <c r="B31">
        <f t="shared" si="0"/>
        <v>0.34993774911115183</v>
      </c>
      <c r="C31">
        <f t="shared" si="1"/>
        <v>0.0450492023935569</v>
      </c>
      <c r="D31">
        <f t="shared" si="2"/>
        <v>0.7168525834032681</v>
      </c>
      <c r="E31">
        <f t="shared" si="3"/>
        <v>0.25085377948065385</v>
      </c>
      <c r="F31">
        <f t="shared" si="4"/>
        <v>0.03229363711607795</v>
      </c>
    </row>
    <row r="32" spans="1:6" ht="12.75">
      <c r="A32" s="4">
        <v>-1.50000000000001</v>
      </c>
      <c r="B32">
        <f t="shared" si="0"/>
        <v>0.36787944117143867</v>
      </c>
      <c r="C32">
        <f t="shared" si="1"/>
        <v>0.049787068367862945</v>
      </c>
      <c r="D32">
        <f t="shared" si="2"/>
        <v>0.7053845126982434</v>
      </c>
      <c r="E32">
        <f t="shared" si="3"/>
        <v>0.25949646034241736</v>
      </c>
      <c r="F32">
        <f t="shared" si="4"/>
        <v>0.035119026959339134</v>
      </c>
    </row>
    <row r="33" spans="1:6" ht="12.75">
      <c r="A33" s="4">
        <v>-1.45000000000001</v>
      </c>
      <c r="B33">
        <f t="shared" si="0"/>
        <v>0.38674102345449735</v>
      </c>
      <c r="C33">
        <f t="shared" si="1"/>
        <v>0.055023220056406134</v>
      </c>
      <c r="D33">
        <f t="shared" si="2"/>
        <v>0.6935946736790033</v>
      </c>
      <c r="E33">
        <f t="shared" si="3"/>
        <v>0.2682415139612058</v>
      </c>
      <c r="F33">
        <f t="shared" si="4"/>
        <v>0.038163812359791</v>
      </c>
    </row>
    <row r="34" spans="1:6" ht="12.75">
      <c r="A34" s="4">
        <v>-1.40000000000001</v>
      </c>
      <c r="B34">
        <f aca="true" t="shared" si="5" ref="B34:B65">EXP(A34-B$1)</f>
        <v>0.4065696597405951</v>
      </c>
      <c r="C34">
        <f aca="true" t="shared" si="6" ref="C34:C65">EXP(2*A34-B$1-C$1)</f>
        <v>0.06081006262521676</v>
      </c>
      <c r="D34">
        <f aca="true" t="shared" si="7" ref="D34:D65">1/(1+B34+C34)</f>
        <v>0.6814868603933889</v>
      </c>
      <c r="E34">
        <f aca="true" t="shared" si="8" ref="E34:E65">B34/(1+B34+C34)</f>
        <v>0.2770718809478266</v>
      </c>
      <c r="F34">
        <f aca="true" t="shared" si="9" ref="F34:F65">C34/(1+B34+C34)</f>
        <v>0.041441258658784334</v>
      </c>
    </row>
    <row r="35" spans="1:6" ht="12.75">
      <c r="A35" s="4">
        <v>-1.35000000000001</v>
      </c>
      <c r="B35">
        <f t="shared" si="5"/>
        <v>0.4274149319487224</v>
      </c>
      <c r="C35">
        <f t="shared" si="6"/>
        <v>0.06720551273974841</v>
      </c>
      <c r="D35">
        <f t="shared" si="7"/>
        <v>0.6690661857020387</v>
      </c>
      <c r="E35">
        <f t="shared" si="8"/>
        <v>0.2859688782310281</v>
      </c>
      <c r="F35">
        <f t="shared" si="9"/>
        <v>0.044964936066933234</v>
      </c>
    </row>
    <row r="36" spans="1:6" ht="12.75">
      <c r="A36" s="4">
        <v>-1.30000000000001</v>
      </c>
      <c r="B36">
        <f t="shared" si="5"/>
        <v>0.44932896411721707</v>
      </c>
      <c r="C36">
        <f t="shared" si="6"/>
        <v>0.07427357821433239</v>
      </c>
      <c r="D36">
        <f t="shared" si="7"/>
        <v>0.6563391515937698</v>
      </c>
      <c r="E36">
        <f t="shared" si="8"/>
        <v>0.29491219109520167</v>
      </c>
      <c r="F36">
        <f t="shared" si="9"/>
        <v>0.048748657311028426</v>
      </c>
    </row>
    <row r="37" spans="1:6" ht="12.75">
      <c r="A37" s="4">
        <v>-1.25000000000001</v>
      </c>
      <c r="B37">
        <f t="shared" si="5"/>
        <v>0.47236655274100997</v>
      </c>
      <c r="C37">
        <f t="shared" si="6"/>
        <v>0.08208499862389715</v>
      </c>
      <c r="D37">
        <f t="shared" si="7"/>
        <v>0.6433137135229056</v>
      </c>
      <c r="E37">
        <f t="shared" si="8"/>
        <v>0.30387988118783255</v>
      </c>
      <c r="F37">
        <f t="shared" si="9"/>
        <v>0.05280640528926187</v>
      </c>
    </row>
    <row r="38" spans="1:6" ht="12.75">
      <c r="A38" s="4">
        <v>-1.20000000000001</v>
      </c>
      <c r="B38">
        <f t="shared" si="5"/>
        <v>0.4965853037914046</v>
      </c>
      <c r="C38">
        <f t="shared" si="6"/>
        <v>0.0907179532894107</v>
      </c>
      <c r="D38">
        <f t="shared" si="7"/>
        <v>0.6299993372653216</v>
      </c>
      <c r="E38">
        <f t="shared" si="8"/>
        <v>0.3128484122842833</v>
      </c>
      <c r="F38">
        <f t="shared" si="9"/>
        <v>0.05715225045039514</v>
      </c>
    </row>
    <row r="39" spans="1:6" ht="12.75">
      <c r="A39" s="4">
        <v>-1.15000000000001</v>
      </c>
      <c r="B39">
        <f t="shared" si="5"/>
        <v>0.5220457767610108</v>
      </c>
      <c r="C39">
        <f t="shared" si="6"/>
        <v>0.10025884372280175</v>
      </c>
      <c r="D39">
        <f t="shared" si="7"/>
        <v>0.6164070467245384</v>
      </c>
      <c r="E39">
        <f t="shared" si="8"/>
        <v>0.32179269550827233</v>
      </c>
      <c r="F39">
        <f t="shared" si="9"/>
        <v>0.06180025776718925</v>
      </c>
    </row>
    <row r="40" spans="1:6" ht="12.75">
      <c r="A40" s="4">
        <v>-1.10000000000001</v>
      </c>
      <c r="B40">
        <f t="shared" si="5"/>
        <v>0.548811636094021</v>
      </c>
      <c r="C40">
        <f t="shared" si="6"/>
        <v>0.11080315836233165</v>
      </c>
      <c r="D40">
        <f t="shared" si="7"/>
        <v>0.6025494610799577</v>
      </c>
      <c r="E40">
        <f t="shared" si="8"/>
        <v>0.3306861555628622</v>
      </c>
      <c r="F40">
        <f t="shared" si="9"/>
        <v>0.06676438335718014</v>
      </c>
    </row>
    <row r="41" spans="1:6" ht="12.75">
      <c r="A41" s="4">
        <v>-1.05000000000001</v>
      </c>
      <c r="B41">
        <f t="shared" si="5"/>
        <v>0.5769498103804809</v>
      </c>
      <c r="C41">
        <f t="shared" si="6"/>
        <v>0.12245642825297945</v>
      </c>
      <c r="D41">
        <f t="shared" si="7"/>
        <v>0.5884408196618883</v>
      </c>
      <c r="E41">
        <f t="shared" si="8"/>
        <v>0.33950081932406123</v>
      </c>
      <c r="F41">
        <f t="shared" si="9"/>
        <v>0.07205836101405044</v>
      </c>
    </row>
    <row r="42" spans="1:6" ht="12.75">
      <c r="A42" s="4">
        <v>-1.00000000000001</v>
      </c>
      <c r="B42">
        <f t="shared" si="5"/>
        <v>0.6065306597126273</v>
      </c>
      <c r="C42">
        <f t="shared" si="6"/>
        <v>0.13533528323660998</v>
      </c>
      <c r="D42">
        <f t="shared" si="7"/>
        <v>0.5740969929676975</v>
      </c>
      <c r="E42">
        <f t="shared" si="8"/>
        <v>0.3482074278837331</v>
      </c>
      <c r="F42">
        <f t="shared" si="9"/>
        <v>0.07769557914856942</v>
      </c>
    </row>
    <row r="43" spans="1:6" ht="12.75">
      <c r="A43" s="4">
        <v>-0.95000000000001</v>
      </c>
      <c r="B43">
        <f t="shared" si="5"/>
        <v>0.637628151621767</v>
      </c>
      <c r="C43">
        <f t="shared" si="6"/>
        <v>0.14956861922263207</v>
      </c>
      <c r="D43">
        <f t="shared" si="7"/>
        <v>0.5595354783052393</v>
      </c>
      <c r="E43">
        <f t="shared" si="8"/>
        <v>0.3567755727985711</v>
      </c>
      <c r="F43">
        <f t="shared" si="9"/>
        <v>0.08368894889618965</v>
      </c>
    </row>
    <row r="44" spans="1:6" ht="12.75">
      <c r="A44" s="4">
        <v>-0.90000000000001</v>
      </c>
      <c r="B44">
        <f t="shared" si="5"/>
        <v>0.6703200460356326</v>
      </c>
      <c r="C44">
        <f t="shared" si="6"/>
        <v>0.16529888822158323</v>
      </c>
      <c r="D44">
        <f t="shared" si="7"/>
        <v>0.5447753786679317</v>
      </c>
      <c r="E44">
        <f t="shared" si="8"/>
        <v>0.36517385690776716</v>
      </c>
      <c r="F44">
        <f t="shared" si="9"/>
        <v>0.09005076442430113</v>
      </c>
    </row>
    <row r="45" spans="1:6" ht="12.75">
      <c r="A45" s="4">
        <v>-0.85000000000001</v>
      </c>
      <c r="B45">
        <f t="shared" si="5"/>
        <v>0.7046880897187064</v>
      </c>
      <c r="C45">
        <f t="shared" si="6"/>
        <v>0.182683524052731</v>
      </c>
      <c r="D45">
        <f t="shared" si="7"/>
        <v>0.5298373636137038</v>
      </c>
      <c r="E45">
        <f t="shared" si="8"/>
        <v>0.3733700796265366</v>
      </c>
      <c r="F45">
        <f t="shared" si="9"/>
        <v>0.09679255675975965</v>
      </c>
    </row>
    <row r="46" spans="1:6" ht="12.75">
      <c r="A46" s="4">
        <v>-0.80000000000001</v>
      </c>
      <c r="B46">
        <f t="shared" si="5"/>
        <v>0.7408182206817104</v>
      </c>
      <c r="C46">
        <f t="shared" si="6"/>
        <v>0.20189651799465136</v>
      </c>
      <c r="D46">
        <f t="shared" si="7"/>
        <v>0.5147436111393967</v>
      </c>
      <c r="E46">
        <f t="shared" si="8"/>
        <v>0.38133144611156616</v>
      </c>
      <c r="F46">
        <f t="shared" si="9"/>
        <v>0.10392494274903703</v>
      </c>
    </row>
    <row r="47" spans="1:6" ht="12.75">
      <c r="A47" s="4">
        <v>-0.75000000000001</v>
      </c>
      <c r="B47">
        <f t="shared" si="5"/>
        <v>0.7788007830713971</v>
      </c>
      <c r="C47">
        <f t="shared" si="6"/>
        <v>0.22313016014842538</v>
      </c>
      <c r="D47">
        <f t="shared" si="7"/>
        <v>0.499517729813218</v>
      </c>
      <c r="E47">
        <f t="shared" si="8"/>
        <v>0.3890247991365808</v>
      </c>
      <c r="F47">
        <f t="shared" si="9"/>
        <v>0.11145747105020122</v>
      </c>
    </row>
    <row r="48" spans="1:6" ht="12.75">
      <c r="A48" s="4">
        <v>-0.70000000000001</v>
      </c>
      <c r="B48">
        <f t="shared" si="5"/>
        <v>0.8187307530779737</v>
      </c>
      <c r="C48">
        <f t="shared" si="6"/>
        <v>0.24659696394160158</v>
      </c>
      <c r="D48">
        <f t="shared" si="7"/>
        <v>0.4841846607486951</v>
      </c>
      <c r="E48">
        <f t="shared" si="8"/>
        <v>0.3964168719235824</v>
      </c>
      <c r="F48">
        <f t="shared" si="9"/>
        <v>0.11939846732772257</v>
      </c>
    </row>
    <row r="49" spans="1:6" ht="12.75">
      <c r="A49" s="4">
        <v>-0.65000000000001</v>
      </c>
      <c r="B49">
        <f t="shared" si="5"/>
        <v>0.8607079764250491</v>
      </c>
      <c r="C49">
        <f t="shared" si="6"/>
        <v>0.27253179303400715</v>
      </c>
      <c r="D49">
        <f t="shared" si="7"/>
        <v>0.4687705593701633</v>
      </c>
      <c r="E49">
        <f t="shared" si="8"/>
        <v>0.40347455956313166</v>
      </c>
      <c r="F49">
        <f t="shared" si="9"/>
        <v>0.1277548810667051</v>
      </c>
    </row>
    <row r="50" spans="1:6" ht="12.75">
      <c r="A50" s="4">
        <v>-0.60000000000001</v>
      </c>
      <c r="B50">
        <f t="shared" si="5"/>
        <v>0.9048374180359505</v>
      </c>
      <c r="C50">
        <f t="shared" si="6"/>
        <v>0.3011942119121961</v>
      </c>
      <c r="D50">
        <f t="shared" si="7"/>
        <v>0.45330265732568187</v>
      </c>
      <c r="E50">
        <f t="shared" si="8"/>
        <v>0.41016520604340523</v>
      </c>
      <c r="F50">
        <f t="shared" si="9"/>
        <v>0.13653213663091301</v>
      </c>
    </row>
    <row r="51" spans="1:6" ht="12.75">
      <c r="A51" s="4">
        <v>-0.55000000000001</v>
      </c>
      <c r="B51">
        <f t="shared" si="5"/>
        <v>0.9512294245007045</v>
      </c>
      <c r="C51">
        <f t="shared" si="6"/>
        <v>0.3328710836980729</v>
      </c>
      <c r="D51">
        <f t="shared" si="7"/>
        <v>0.43780910533949824</v>
      </c>
      <c r="E51">
        <f t="shared" si="8"/>
        <v>0.41645690331325924</v>
      </c>
      <c r="F51">
        <f t="shared" si="9"/>
        <v>0.14573399134724255</v>
      </c>
    </row>
    <row r="52" spans="1:6" ht="12.75">
      <c r="A52" s="4">
        <v>-0.50000000000001</v>
      </c>
      <c r="B52">
        <f t="shared" si="5"/>
        <v>0.99999999999999</v>
      </c>
      <c r="C52">
        <f t="shared" si="6"/>
        <v>0.36787944117143495</v>
      </c>
      <c r="D52">
        <f t="shared" si="7"/>
        <v>0.4223187982515213</v>
      </c>
      <c r="E52">
        <f t="shared" si="8"/>
        <v>0.4223187982515171</v>
      </c>
      <c r="F52">
        <f t="shared" si="9"/>
        <v>0.15536240349696162</v>
      </c>
    </row>
    <row r="53" spans="1:6" ht="12.75">
      <c r="A53" s="4">
        <v>-0.45000000000001</v>
      </c>
      <c r="B53">
        <f t="shared" si="5"/>
        <v>1.0512710963760135</v>
      </c>
      <c r="C53">
        <f t="shared" si="6"/>
        <v>0.406569659740591</v>
      </c>
      <c r="D53">
        <f t="shared" si="7"/>
        <v>0.40686118395237403</v>
      </c>
      <c r="E53">
        <f t="shared" si="8"/>
        <v>0.4277214029264551</v>
      </c>
      <c r="F53">
        <f t="shared" si="9"/>
        <v>0.1654174131211707</v>
      </c>
    </row>
    <row r="54" spans="1:6" ht="12.75">
      <c r="A54" s="4">
        <v>-0.40000000000001</v>
      </c>
      <c r="B54">
        <f t="shared" si="5"/>
        <v>1.1051709180756366</v>
      </c>
      <c r="C54">
        <f t="shared" si="6"/>
        <v>0.44932896411721257</v>
      </c>
      <c r="D54">
        <f t="shared" si="7"/>
        <v>0.39146605837443765</v>
      </c>
      <c r="E54">
        <f t="shared" si="8"/>
        <v>0.432636903129128</v>
      </c>
      <c r="F54">
        <f t="shared" si="9"/>
        <v>0.17589703849643432</v>
      </c>
    </row>
    <row r="55" spans="1:6" ht="12.75">
      <c r="A55" s="4">
        <v>-0.35000000000001</v>
      </c>
      <c r="B55">
        <f t="shared" si="5"/>
        <v>1.1618342427282715</v>
      </c>
      <c r="C55">
        <f t="shared" si="6"/>
        <v>0.49658530379139953</v>
      </c>
      <c r="D55">
        <f t="shared" si="7"/>
        <v>0.3761633491256759</v>
      </c>
      <c r="E55">
        <f t="shared" si="8"/>
        <v>0.43703945987356</v>
      </c>
      <c r="F55">
        <f t="shared" si="9"/>
        <v>0.18679719100076403</v>
      </c>
    </row>
    <row r="56" spans="1:6" ht="12.75">
      <c r="A56" s="4">
        <v>-0.30000000000001</v>
      </c>
      <c r="B56">
        <f t="shared" si="5"/>
        <v>1.2214027581601576</v>
      </c>
      <c r="C56">
        <f t="shared" si="6"/>
        <v>0.5488116360940155</v>
      </c>
      <c r="D56">
        <f t="shared" si="7"/>
        <v>0.3609828907373181</v>
      </c>
      <c r="E56">
        <f t="shared" si="8"/>
        <v>0.44090549839518717</v>
      </c>
      <c r="F56">
        <f t="shared" si="9"/>
        <v>0.1981116108674948</v>
      </c>
    </row>
    <row r="57" spans="1:6" ht="12.75">
      <c r="A57" s="4">
        <v>-0.25000000000001</v>
      </c>
      <c r="B57">
        <f t="shared" si="5"/>
        <v>1.2840254166877287</v>
      </c>
      <c r="C57">
        <f t="shared" si="6"/>
        <v>0.6065306597126213</v>
      </c>
      <c r="D57">
        <f t="shared" si="7"/>
        <v>0.3459541948223728</v>
      </c>
      <c r="E57">
        <f t="shared" si="8"/>
        <v>0.4442139791616649</v>
      </c>
      <c r="F57">
        <f t="shared" si="9"/>
        <v>0.20983182601596248</v>
      </c>
    </row>
    <row r="58" spans="1:6" ht="12.75">
      <c r="A58" s="4">
        <v>-0.20000000000001</v>
      </c>
      <c r="B58">
        <f t="shared" si="5"/>
        <v>1.3498588075759896</v>
      </c>
      <c r="C58">
        <f t="shared" si="6"/>
        <v>0.6703200460356259</v>
      </c>
      <c r="D58">
        <f t="shared" si="7"/>
        <v>0.331106218694357</v>
      </c>
      <c r="E58">
        <f t="shared" si="8"/>
        <v>0.44694664554775965</v>
      </c>
      <c r="F58">
        <f t="shared" si="9"/>
        <v>0.2219471357578834</v>
      </c>
    </row>
    <row r="59" spans="1:6" ht="12.75">
      <c r="A59" s="4">
        <v>-0.15000000000001</v>
      </c>
      <c r="B59">
        <f t="shared" si="5"/>
        <v>1.4190675485932431</v>
      </c>
      <c r="C59">
        <f t="shared" si="6"/>
        <v>0.7408182206817031</v>
      </c>
      <c r="D59">
        <f t="shared" si="7"/>
        <v>0.31646713616152516</v>
      </c>
      <c r="E59">
        <f t="shared" si="8"/>
        <v>0.44908824312305956</v>
      </c>
      <c r="F59">
        <f t="shared" si="9"/>
        <v>0.23444462071541533</v>
      </c>
    </row>
    <row r="60" spans="1:6" ht="12.75">
      <c r="A60" s="4">
        <v>-0.10000000000001</v>
      </c>
      <c r="B60">
        <f t="shared" si="5"/>
        <v>1.4918246976412555</v>
      </c>
      <c r="C60">
        <f t="shared" si="6"/>
        <v>0.8187307530779655</v>
      </c>
      <c r="D60">
        <f t="shared" si="7"/>
        <v>0.3020641142811093</v>
      </c>
      <c r="E60">
        <f t="shared" si="8"/>
        <v>0.4506267059556895</v>
      </c>
      <c r="F60">
        <f t="shared" si="9"/>
        <v>0.24730917976320124</v>
      </c>
    </row>
    <row r="61" spans="1:6" ht="12.75">
      <c r="A61" s="4">
        <v>-0.05000000000001</v>
      </c>
      <c r="B61">
        <f t="shared" si="5"/>
        <v>1.5683121854901532</v>
      </c>
      <c r="C61">
        <f t="shared" si="6"/>
        <v>0.9048374180359414</v>
      </c>
      <c r="D61">
        <f t="shared" si="7"/>
        <v>0.2879230998240778</v>
      </c>
      <c r="E61">
        <f t="shared" si="8"/>
        <v>0.451553305938199</v>
      </c>
      <c r="F61">
        <f t="shared" si="9"/>
        <v>0.2605235942377232</v>
      </c>
    </row>
    <row r="62" spans="1:6" ht="12.75">
      <c r="A62" s="4">
        <v>-1.02140518265514E-14</v>
      </c>
      <c r="B62">
        <f t="shared" si="5"/>
        <v>1.6487212707001113</v>
      </c>
      <c r="C62">
        <f t="shared" si="6"/>
        <v>0.9999999999999796</v>
      </c>
      <c r="D62">
        <f t="shared" si="7"/>
        <v>0.2740686190611998</v>
      </c>
      <c r="E62">
        <f t="shared" si="8"/>
        <v>0.45186276187760605</v>
      </c>
      <c r="F62">
        <f t="shared" si="9"/>
        <v>0.2740686190611942</v>
      </c>
    </row>
    <row r="63" spans="1:6" ht="12.75">
      <c r="A63" s="4">
        <v>0.0499999999999901</v>
      </c>
      <c r="B63">
        <f t="shared" si="5"/>
        <v>1.733253017867378</v>
      </c>
      <c r="C63">
        <f t="shared" si="6"/>
        <v>1.1051709180756257</v>
      </c>
      <c r="D63">
        <f t="shared" si="7"/>
        <v>0.26052359423772853</v>
      </c>
      <c r="E63">
        <f t="shared" si="8"/>
        <v>0.4515533059381992</v>
      </c>
      <c r="F63">
        <f t="shared" si="9"/>
        <v>0.28792309982407227</v>
      </c>
    </row>
    <row r="64" spans="1:6" ht="12.75">
      <c r="A64" s="4">
        <v>0.0999999999999899</v>
      </c>
      <c r="B64">
        <f t="shared" si="5"/>
        <v>1.8221188003904905</v>
      </c>
      <c r="C64">
        <f t="shared" si="6"/>
        <v>1.2214027581601452</v>
      </c>
      <c r="D64">
        <f t="shared" si="7"/>
        <v>0.24730917976320652</v>
      </c>
      <c r="E64">
        <f t="shared" si="8"/>
        <v>0.45062670595569</v>
      </c>
      <c r="F64">
        <f t="shared" si="9"/>
        <v>0.3020641142811036</v>
      </c>
    </row>
    <row r="65" spans="1:6" ht="12.75">
      <c r="A65" s="4">
        <v>0.14999999999999</v>
      </c>
      <c r="B65">
        <f t="shared" si="5"/>
        <v>1.915540829013877</v>
      </c>
      <c r="C65">
        <f t="shared" si="6"/>
        <v>1.349858807575976</v>
      </c>
      <c r="D65">
        <f t="shared" si="7"/>
        <v>0.23444462071542035</v>
      </c>
      <c r="E65">
        <f t="shared" si="8"/>
        <v>0.4490882431230603</v>
      </c>
      <c r="F65">
        <f t="shared" si="9"/>
        <v>0.31646713616151934</v>
      </c>
    </row>
    <row r="66" spans="1:6" ht="12.75">
      <c r="A66" s="4">
        <v>0.19999999999999</v>
      </c>
      <c r="B66">
        <f aca="true" t="shared" si="10" ref="B66:B97">EXP(A66-B$1)</f>
        <v>2.013752707470456</v>
      </c>
      <c r="C66">
        <f aca="true" t="shared" si="11" ref="C66:C97">EXP(2*A66-B$1-C$1)</f>
        <v>1.4918246976412404</v>
      </c>
      <c r="D66">
        <f aca="true" t="shared" si="12" ref="D66:D97">1/(1+B66+C66)</f>
        <v>0.22194713575788833</v>
      </c>
      <c r="E66">
        <f aca="true" t="shared" si="13" ref="E66:E97">B66/(1+B66+C66)</f>
        <v>0.44694664554776053</v>
      </c>
      <c r="F66">
        <f aca="true" t="shared" si="14" ref="F66:F97">C66/(1+B66+C66)</f>
        <v>0.3311062186943511</v>
      </c>
    </row>
    <row r="67" spans="1:6" ht="12.75">
      <c r="A67" s="4">
        <v>0.24999999999999</v>
      </c>
      <c r="B67">
        <f t="shared" si="10"/>
        <v>2.1170000166126535</v>
      </c>
      <c r="C67">
        <f t="shared" si="11"/>
        <v>1.648721270700095</v>
      </c>
      <c r="D67">
        <f t="shared" si="12"/>
        <v>0.20983182601596723</v>
      </c>
      <c r="E67">
        <f t="shared" si="13"/>
        <v>0.444213979161666</v>
      </c>
      <c r="F67">
        <f t="shared" si="14"/>
        <v>0.3459541948223667</v>
      </c>
    </row>
    <row r="68" spans="1:6" ht="12.75">
      <c r="A68" s="4">
        <v>0.29999999999999</v>
      </c>
      <c r="B68">
        <f t="shared" si="10"/>
        <v>2.2255409284924457</v>
      </c>
      <c r="C68">
        <f t="shared" si="11"/>
        <v>1.8221188003904727</v>
      </c>
      <c r="D68">
        <f t="shared" si="12"/>
        <v>0.19811161086749937</v>
      </c>
      <c r="E68">
        <f t="shared" si="13"/>
        <v>0.4409054983951886</v>
      </c>
      <c r="F68">
        <f t="shared" si="14"/>
        <v>0.3609828907373121</v>
      </c>
    </row>
    <row r="69" spans="1:6" ht="12.75">
      <c r="A69" s="4">
        <v>0.34999999999999</v>
      </c>
      <c r="B69">
        <f t="shared" si="10"/>
        <v>2.3396468519259677</v>
      </c>
      <c r="C69">
        <f t="shared" si="11"/>
        <v>2.013752707470436</v>
      </c>
      <c r="D69">
        <f t="shared" si="12"/>
        <v>0.1867971910007685</v>
      </c>
      <c r="E69">
        <f t="shared" si="13"/>
        <v>0.4370394598735617</v>
      </c>
      <c r="F69">
        <f t="shared" si="14"/>
        <v>0.37616334912566973</v>
      </c>
    </row>
    <row r="70" spans="1:6" ht="12.75">
      <c r="A70" s="4">
        <v>0.39999999999999</v>
      </c>
      <c r="B70">
        <f t="shared" si="10"/>
        <v>2.459603111156925</v>
      </c>
      <c r="C70">
        <f t="shared" si="11"/>
        <v>2.2255409284924226</v>
      </c>
      <c r="D70">
        <f t="shared" si="12"/>
        <v>0.17589703849643862</v>
      </c>
      <c r="E70">
        <f t="shared" si="13"/>
        <v>0.43263690312912984</v>
      </c>
      <c r="F70">
        <f t="shared" si="14"/>
        <v>0.39146605837443144</v>
      </c>
    </row>
    <row r="71" spans="1:6" ht="12.75">
      <c r="A71" s="4">
        <v>0.44999999999999</v>
      </c>
      <c r="B71">
        <f t="shared" si="10"/>
        <v>2.58570965931582</v>
      </c>
      <c r="C71">
        <f t="shared" si="11"/>
        <v>2.4596031111569</v>
      </c>
      <c r="D71">
        <f t="shared" si="12"/>
        <v>0.16541741312117483</v>
      </c>
      <c r="E71">
        <f t="shared" si="13"/>
        <v>0.4277214029264573</v>
      </c>
      <c r="F71">
        <f t="shared" si="14"/>
        <v>0.40686118395236787</v>
      </c>
    </row>
    <row r="72" spans="1:6" ht="12.75">
      <c r="A72" s="4">
        <v>0.49999999999999</v>
      </c>
      <c r="B72">
        <f t="shared" si="10"/>
        <v>2.718281828459018</v>
      </c>
      <c r="C72">
        <f t="shared" si="11"/>
        <v>2.718281828458991</v>
      </c>
      <c r="D72">
        <f t="shared" si="12"/>
        <v>0.15536240349696556</v>
      </c>
      <c r="E72">
        <f t="shared" si="13"/>
        <v>0.4223187982515193</v>
      </c>
      <c r="F72">
        <f t="shared" si="14"/>
        <v>0.4223187982515151</v>
      </c>
    </row>
    <row r="73" spans="1:6" ht="12.75">
      <c r="A73" s="4">
        <v>0.54999999999999</v>
      </c>
      <c r="B73">
        <f t="shared" si="10"/>
        <v>2.8576511180631354</v>
      </c>
      <c r="C73">
        <f t="shared" si="11"/>
        <v>3.0041660239463734</v>
      </c>
      <c r="D73">
        <f t="shared" si="12"/>
        <v>0.1457339913472463</v>
      </c>
      <c r="E73">
        <f t="shared" si="13"/>
        <v>0.4164569033132617</v>
      </c>
      <c r="F73">
        <f t="shared" si="14"/>
        <v>0.4378091053394921</v>
      </c>
    </row>
    <row r="74" spans="1:6" ht="12.75">
      <c r="A74" s="4">
        <v>0.59999999999999</v>
      </c>
      <c r="B74">
        <f t="shared" si="10"/>
        <v>3.0041660239464028</v>
      </c>
      <c r="C74">
        <f t="shared" si="11"/>
        <v>3.320116922736481</v>
      </c>
      <c r="D74">
        <f t="shared" si="12"/>
        <v>0.13653213663091662</v>
      </c>
      <c r="E74">
        <f t="shared" si="13"/>
        <v>0.4101652060434078</v>
      </c>
      <c r="F74">
        <f t="shared" si="14"/>
        <v>0.45330265732567565</v>
      </c>
    </row>
    <row r="75" spans="1:6" ht="12.75">
      <c r="A75" s="4">
        <v>0.64999999999999</v>
      </c>
      <c r="B75">
        <f t="shared" si="10"/>
        <v>3.1581929096897365</v>
      </c>
      <c r="C75">
        <f t="shared" si="11"/>
        <v>3.669296667619171</v>
      </c>
      <c r="D75">
        <f t="shared" si="12"/>
        <v>0.12775488106670851</v>
      </c>
      <c r="E75">
        <f t="shared" si="13"/>
        <v>0.4034745595631344</v>
      </c>
      <c r="F75">
        <f t="shared" si="14"/>
        <v>0.46877055937015705</v>
      </c>
    </row>
    <row r="76" spans="1:6" ht="12.75">
      <c r="A76" s="4">
        <v>0.69999999999999</v>
      </c>
      <c r="B76">
        <f t="shared" si="10"/>
        <v>3.3201169227365144</v>
      </c>
      <c r="C76">
        <f t="shared" si="11"/>
        <v>4.055199966844593</v>
      </c>
      <c r="D76">
        <f t="shared" si="12"/>
        <v>0.11939846732772581</v>
      </c>
      <c r="E76">
        <f t="shared" si="13"/>
        <v>0.39641687192358527</v>
      </c>
      <c r="F76">
        <f t="shared" si="14"/>
        <v>0.48418466074868893</v>
      </c>
    </row>
    <row r="77" spans="1:6" ht="12.75">
      <c r="A77" s="4">
        <v>0.74999999999999</v>
      </c>
      <c r="B77">
        <f t="shared" si="10"/>
        <v>3.4903429574618063</v>
      </c>
      <c r="C77">
        <f t="shared" si="11"/>
        <v>4.481689070337976</v>
      </c>
      <c r="D77">
        <f t="shared" si="12"/>
        <v>0.11145747105020432</v>
      </c>
      <c r="E77">
        <f t="shared" si="13"/>
        <v>0.3890247991365838</v>
      </c>
      <c r="F77">
        <f t="shared" si="14"/>
        <v>0.499517729813212</v>
      </c>
    </row>
    <row r="78" spans="1:6" ht="12.75">
      <c r="A78" s="4">
        <v>0.79999999999999</v>
      </c>
      <c r="B78">
        <f t="shared" si="10"/>
        <v>3.6692966676192076</v>
      </c>
      <c r="C78">
        <f t="shared" si="11"/>
        <v>4.953032424395016</v>
      </c>
      <c r="D78">
        <f t="shared" si="12"/>
        <v>0.10392494274903999</v>
      </c>
      <c r="E78">
        <f t="shared" si="13"/>
        <v>0.3813314461115693</v>
      </c>
      <c r="F78">
        <f t="shared" si="14"/>
        <v>0.5147436111393908</v>
      </c>
    </row>
    <row r="79" spans="1:6" ht="12.75">
      <c r="A79" s="4">
        <v>0.84999999999999</v>
      </c>
      <c r="B79">
        <f t="shared" si="10"/>
        <v>3.8574255306969354</v>
      </c>
      <c r="C79">
        <f t="shared" si="11"/>
        <v>5.473947391727089</v>
      </c>
      <c r="D79">
        <f t="shared" si="12"/>
        <v>0.09679255675976244</v>
      </c>
      <c r="E79">
        <f t="shared" si="13"/>
        <v>0.37337007962653984</v>
      </c>
      <c r="F79">
        <f t="shared" si="14"/>
        <v>0.5298373636136978</v>
      </c>
    </row>
    <row r="80" spans="1:6" ht="12.75">
      <c r="A80" s="4">
        <v>0.89999999999999</v>
      </c>
      <c r="B80">
        <f t="shared" si="10"/>
        <v>4.055199966844635</v>
      </c>
      <c r="C80">
        <f t="shared" si="11"/>
        <v>6.049647464412827</v>
      </c>
      <c r="D80">
        <f t="shared" si="12"/>
        <v>0.09005076442430372</v>
      </c>
      <c r="E80">
        <f t="shared" si="13"/>
        <v>0.3651738569077705</v>
      </c>
      <c r="F80">
        <f t="shared" si="14"/>
        <v>0.5447753786679258</v>
      </c>
    </row>
    <row r="81" spans="1:6" ht="12.75">
      <c r="A81" s="4">
        <v>0.94999999999999</v>
      </c>
      <c r="B81">
        <f t="shared" si="10"/>
        <v>4.263114515168775</v>
      </c>
      <c r="C81">
        <f t="shared" si="11"/>
        <v>6.685894442279135</v>
      </c>
      <c r="D81">
        <f t="shared" si="12"/>
        <v>0.08368894889619212</v>
      </c>
      <c r="E81">
        <f t="shared" si="13"/>
        <v>0.35677557279857447</v>
      </c>
      <c r="F81">
        <f t="shared" si="14"/>
        <v>0.5595354783052334</v>
      </c>
    </row>
    <row r="82" spans="1:6" ht="12.75">
      <c r="A82" s="4">
        <v>0.99999999999999</v>
      </c>
      <c r="B82">
        <f t="shared" si="10"/>
        <v>4.48168907033802</v>
      </c>
      <c r="C82">
        <f t="shared" si="11"/>
        <v>7.389056098930503</v>
      </c>
      <c r="D82">
        <f t="shared" si="12"/>
        <v>0.07769557914857174</v>
      </c>
      <c r="E82">
        <f t="shared" si="13"/>
        <v>0.34820742788373654</v>
      </c>
      <c r="F82">
        <f t="shared" si="14"/>
        <v>0.5740969929676917</v>
      </c>
    </row>
    <row r="83" spans="1:6" ht="12.75">
      <c r="A83" s="4">
        <v>1.04999999999999</v>
      </c>
      <c r="B83">
        <f t="shared" si="10"/>
        <v>4.711470182590695</v>
      </c>
      <c r="C83">
        <f t="shared" si="11"/>
        <v>8.166169912567488</v>
      </c>
      <c r="D83">
        <f t="shared" si="12"/>
        <v>0.07205836101405262</v>
      </c>
      <c r="E83">
        <f t="shared" si="13"/>
        <v>0.33950081932406473</v>
      </c>
      <c r="F83">
        <f t="shared" si="14"/>
        <v>0.5884408196618827</v>
      </c>
    </row>
    <row r="84" spans="1:6" ht="12.75">
      <c r="A84" s="4">
        <v>1.09999999999999</v>
      </c>
      <c r="B84">
        <f t="shared" si="10"/>
        <v>4.953032424395066</v>
      </c>
      <c r="C84">
        <f t="shared" si="11"/>
        <v>9.025013499433943</v>
      </c>
      <c r="D84">
        <f t="shared" si="12"/>
        <v>0.0667643833571822</v>
      </c>
      <c r="E84">
        <f t="shared" si="13"/>
        <v>0.33068615556286574</v>
      </c>
      <c r="F84">
        <f t="shared" si="14"/>
        <v>0.6025494610799521</v>
      </c>
    </row>
    <row r="85" spans="1:6" ht="12.75">
      <c r="A85" s="4">
        <v>1.14999999999999</v>
      </c>
      <c r="B85">
        <f t="shared" si="10"/>
        <v>5.206979827179796</v>
      </c>
      <c r="C85">
        <f t="shared" si="11"/>
        <v>9.97418245481452</v>
      </c>
      <c r="D85">
        <f t="shared" si="12"/>
        <v>0.061800257767191176</v>
      </c>
      <c r="E85">
        <f t="shared" si="13"/>
        <v>0.32179269550827594</v>
      </c>
      <c r="F85">
        <f t="shared" si="14"/>
        <v>0.616407046724533</v>
      </c>
    </row>
    <row r="86" spans="1:6" ht="12.75">
      <c r="A86" s="4">
        <v>1.19999999999999</v>
      </c>
      <c r="B86">
        <f t="shared" si="10"/>
        <v>5.473947391727145</v>
      </c>
      <c r="C86">
        <f t="shared" si="11"/>
        <v>11.023176380641381</v>
      </c>
      <c r="D86">
        <f t="shared" si="12"/>
        <v>0.05715225045039694</v>
      </c>
      <c r="E86">
        <f t="shared" si="13"/>
        <v>0.31284841228428684</v>
      </c>
      <c r="F86">
        <f t="shared" si="14"/>
        <v>0.6299993372653162</v>
      </c>
    </row>
    <row r="87" spans="1:6" ht="12.75">
      <c r="A87" s="4">
        <v>1.24999999999998</v>
      </c>
      <c r="B87">
        <f t="shared" si="10"/>
        <v>5.754602676005615</v>
      </c>
      <c r="C87">
        <f t="shared" si="11"/>
        <v>12.182493960702987</v>
      </c>
      <c r="D87">
        <f t="shared" si="12"/>
        <v>0.05280640528926439</v>
      </c>
      <c r="E87">
        <f t="shared" si="13"/>
        <v>0.30387988118783793</v>
      </c>
      <c r="F87">
        <f t="shared" si="14"/>
        <v>0.6433137135228977</v>
      </c>
    </row>
    <row r="88" spans="1:6" ht="12.75">
      <c r="A88" s="4">
        <v>1.29999999999998</v>
      </c>
      <c r="B88">
        <f t="shared" si="10"/>
        <v>6.049647464412826</v>
      </c>
      <c r="C88">
        <f t="shared" si="11"/>
        <v>13.463738035001153</v>
      </c>
      <c r="D88">
        <f t="shared" si="12"/>
        <v>0.04874865731103078</v>
      </c>
      <c r="E88">
        <f t="shared" si="13"/>
        <v>0.2949121910952071</v>
      </c>
      <c r="F88">
        <f t="shared" si="14"/>
        <v>0.6563391515937621</v>
      </c>
    </row>
    <row r="89" spans="1:6" ht="12.75">
      <c r="A89" s="4">
        <v>1.34999999999998</v>
      </c>
      <c r="B89">
        <f t="shared" si="10"/>
        <v>6.359819522601705</v>
      </c>
      <c r="C89">
        <f t="shared" si="11"/>
        <v>14.879731724872242</v>
      </c>
      <c r="D89">
        <f t="shared" si="12"/>
        <v>0.044964936066935426</v>
      </c>
      <c r="E89">
        <f t="shared" si="13"/>
        <v>0.28596887823103345</v>
      </c>
      <c r="F89">
        <f t="shared" si="14"/>
        <v>0.6690661857020311</v>
      </c>
    </row>
    <row r="90" spans="1:6" ht="12.75">
      <c r="A90" s="4">
        <v>1.39999999999998</v>
      </c>
      <c r="B90">
        <f t="shared" si="10"/>
        <v>6.685894442279135</v>
      </c>
      <c r="C90">
        <f t="shared" si="11"/>
        <v>16.44464677109639</v>
      </c>
      <c r="D90">
        <f t="shared" si="12"/>
        <v>0.041441258658786374</v>
      </c>
      <c r="E90">
        <f t="shared" si="13"/>
        <v>0.2770718809478319</v>
      </c>
      <c r="F90">
        <f t="shared" si="14"/>
        <v>0.6814868603933817</v>
      </c>
    </row>
    <row r="91" spans="1:6" ht="12.75">
      <c r="A91" s="4">
        <v>1.44999999999998</v>
      </c>
      <c r="B91">
        <f t="shared" si="10"/>
        <v>7.028687580589152</v>
      </c>
      <c r="C91">
        <f t="shared" si="11"/>
        <v>18.174145369442332</v>
      </c>
      <c r="D91">
        <f t="shared" si="12"/>
        <v>0.03816381235979289</v>
      </c>
      <c r="E91">
        <f t="shared" si="13"/>
        <v>0.2682415139612111</v>
      </c>
      <c r="F91">
        <f t="shared" si="14"/>
        <v>0.693594673678996</v>
      </c>
    </row>
    <row r="92" spans="1:6" ht="12.75">
      <c r="A92" s="4">
        <v>1.49999999999998</v>
      </c>
      <c r="B92">
        <f t="shared" si="10"/>
        <v>7.389056098930503</v>
      </c>
      <c r="C92">
        <f t="shared" si="11"/>
        <v>20.085536923186865</v>
      </c>
      <c r="D92">
        <f t="shared" si="12"/>
        <v>0.035119026959340896</v>
      </c>
      <c r="E92">
        <f t="shared" si="13"/>
        <v>0.25949646034242263</v>
      </c>
      <c r="F92">
        <f t="shared" si="14"/>
        <v>0.7053845126982365</v>
      </c>
    </row>
    <row r="93" spans="1:6" ht="12.75">
      <c r="A93" s="4">
        <v>1.54999999999998</v>
      </c>
      <c r="B93">
        <f t="shared" si="10"/>
        <v>7.767901106306619</v>
      </c>
      <c r="C93">
        <f t="shared" si="11"/>
        <v>22.197951281440748</v>
      </c>
      <c r="D93">
        <f t="shared" si="12"/>
        <v>0.032293637116079583</v>
      </c>
      <c r="E93">
        <f t="shared" si="13"/>
        <v>0.25085377948065907</v>
      </c>
      <c r="F93">
        <f t="shared" si="14"/>
        <v>0.7168525834032613</v>
      </c>
    </row>
    <row r="94" spans="1:6" ht="12.75">
      <c r="A94" s="4">
        <v>1.59999999999998</v>
      </c>
      <c r="B94">
        <f t="shared" si="10"/>
        <v>8.166169912567488</v>
      </c>
      <c r="C94">
        <f t="shared" si="11"/>
        <v>24.532530197108372</v>
      </c>
      <c r="D94">
        <f t="shared" si="12"/>
        <v>0.02967473513059548</v>
      </c>
      <c r="E94">
        <f t="shared" si="13"/>
        <v>0.24232892918687826</v>
      </c>
      <c r="F94">
        <f t="shared" si="14"/>
        <v>0.7279963356825262</v>
      </c>
    </row>
    <row r="95" spans="1:6" ht="12.75">
      <c r="A95" s="4">
        <v>1.64999999999998</v>
      </c>
      <c r="B95">
        <f t="shared" si="10"/>
        <v>8.584858397177722</v>
      </c>
      <c r="C95">
        <f t="shared" si="11"/>
        <v>27.1126389206568</v>
      </c>
      <c r="D95">
        <f t="shared" si="12"/>
        <v>0.027249814649186247</v>
      </c>
      <c r="E95">
        <f t="shared" si="13"/>
        <v>0.23393580011260304</v>
      </c>
      <c r="F95">
        <f t="shared" si="14"/>
        <v>0.7388143852382107</v>
      </c>
    </row>
    <row r="96" spans="1:6" ht="12.75">
      <c r="A96" s="4">
        <v>1.69999999999998</v>
      </c>
      <c r="B96">
        <f t="shared" si="10"/>
        <v>9.025013499433939</v>
      </c>
      <c r="C96">
        <f t="shared" si="11"/>
        <v>29.964100047395814</v>
      </c>
      <c r="D96">
        <f t="shared" si="12"/>
        <v>0.025006805885530253</v>
      </c>
      <c r="E96">
        <f t="shared" si="13"/>
        <v>0.22568676069463464</v>
      </c>
      <c r="F96">
        <f t="shared" si="14"/>
        <v>0.749306433419835</v>
      </c>
    </row>
    <row r="97" spans="1:6" ht="12.75">
      <c r="A97" s="4">
        <v>1.74999999999998</v>
      </c>
      <c r="B97">
        <f t="shared" si="10"/>
        <v>9.487735836358336</v>
      </c>
      <c r="C97">
        <f t="shared" si="11"/>
        <v>33.11545195869099</v>
      </c>
      <c r="D97">
        <f t="shared" si="12"/>
        <v>0.022934102999541225</v>
      </c>
      <c r="E97">
        <f t="shared" si="13"/>
        <v>0.21759271090348048</v>
      </c>
      <c r="F97">
        <f t="shared" si="14"/>
        <v>0.7594731860969783</v>
      </c>
    </row>
    <row r="98" spans="1:6" ht="12.75">
      <c r="A98" s="4">
        <v>1.79999999999998</v>
      </c>
      <c r="B98">
        <f aca="true" t="shared" si="15" ref="B98:B122">EXP(A98-B$1)</f>
        <v>9.974182454814525</v>
      </c>
      <c r="C98">
        <f aca="true" t="shared" si="16" ref="C98:C122">EXP(2*A98-B$1-C$1)</f>
        <v>36.598234443676546</v>
      </c>
      <c r="D98">
        <f aca="true" t="shared" si="17" ref="D98:D122">1/(1+B98+C98)</f>
        <v>0.021020584304845748</v>
      </c>
      <c r="E98">
        <f aca="true" t="shared" si="18" ref="E98:E122">B98/(1+B98+C98)</f>
        <v>0.20966314316334203</v>
      </c>
      <c r="F98">
        <f aca="true" t="shared" si="19" ref="F98:F122">C98/(1+B98+C98)</f>
        <v>0.7693162725318122</v>
      </c>
    </row>
    <row r="99" spans="1:6" ht="12.75">
      <c r="A99" s="4">
        <v>1.84999999999998</v>
      </c>
      <c r="B99">
        <f t="shared" si="15"/>
        <v>10.485569724727366</v>
      </c>
      <c r="C99">
        <f t="shared" si="16"/>
        <v>40.44730436006578</v>
      </c>
      <c r="D99">
        <f t="shared" si="17"/>
        <v>0.01925562599072131</v>
      </c>
      <c r="E99">
        <f t="shared" si="18"/>
        <v>0.20190620891898076</v>
      </c>
      <c r="F99">
        <f t="shared" si="19"/>
        <v>0.778838165090298</v>
      </c>
    </row>
    <row r="100" spans="1:6" ht="12.75">
      <c r="A100" s="4">
        <v>1.89999999999998</v>
      </c>
      <c r="B100">
        <f t="shared" si="15"/>
        <v>11.023176380641381</v>
      </c>
      <c r="C100">
        <f t="shared" si="16"/>
        <v>44.70118449329903</v>
      </c>
      <c r="D100">
        <f t="shared" si="17"/>
        <v>0.017629110043607513</v>
      </c>
      <c r="E100">
        <f t="shared" si="18"/>
        <v>0.19432878944442208</v>
      </c>
      <c r="F100">
        <f t="shared" si="19"/>
        <v>0.7880421005119704</v>
      </c>
    </row>
    <row r="101" spans="1:6" ht="12.75">
      <c r="A101" s="4">
        <v>1.94999999999998</v>
      </c>
      <c r="B101">
        <f t="shared" si="15"/>
        <v>11.588346719223154</v>
      </c>
      <c r="C101">
        <f t="shared" si="16"/>
        <v>49.40244910552817</v>
      </c>
      <c r="D101">
        <f t="shared" si="17"/>
        <v>0.016131427040023995</v>
      </c>
      <c r="E101">
        <f t="shared" si="18"/>
        <v>0.18693656961564972</v>
      </c>
      <c r="F101">
        <f t="shared" si="19"/>
        <v>0.7969320033443263</v>
      </c>
    </row>
    <row r="102" spans="1:6" ht="12.75">
      <c r="A102" s="4">
        <v>1.99999999999998</v>
      </c>
      <c r="B102">
        <f t="shared" si="15"/>
        <v>12.18249396070323</v>
      </c>
      <c r="C102">
        <f t="shared" si="16"/>
        <v>54.598150033142055</v>
      </c>
      <c r="D102">
        <f t="shared" si="17"/>
        <v>0.014753474459327997</v>
      </c>
      <c r="E102">
        <f t="shared" si="18"/>
        <v>0.17973411350015267</v>
      </c>
      <c r="F102">
        <f t="shared" si="19"/>
        <v>0.8055124120405193</v>
      </c>
    </row>
    <row r="103" spans="1:6" ht="12.75">
      <c r="A103" s="4">
        <v>2.04999999999998</v>
      </c>
      <c r="B103">
        <f t="shared" si="15"/>
        <v>12.807103782662773</v>
      </c>
      <c r="C103">
        <f t="shared" si="16"/>
        <v>60.340287597359534</v>
      </c>
      <c r="D103">
        <f t="shared" si="17"/>
        <v>0.013486651133480498</v>
      </c>
      <c r="E103">
        <f t="shared" si="18"/>
        <v>0.17272494074705125</v>
      </c>
      <c r="F103">
        <f t="shared" si="19"/>
        <v>0.8137884081194682</v>
      </c>
    </row>
    <row r="104" spans="1:6" ht="12.75">
      <c r="A104" s="4">
        <v>2.09999999999998</v>
      </c>
      <c r="B104">
        <f t="shared" si="15"/>
        <v>13.463738035001423</v>
      </c>
      <c r="C104">
        <f t="shared" si="16"/>
        <v>66.68633104092248</v>
      </c>
      <c r="D104">
        <f t="shared" si="17"/>
        <v>0.012322848413898467</v>
      </c>
      <c r="E104">
        <f t="shared" si="18"/>
        <v>0.16591160288976176</v>
      </c>
      <c r="F104">
        <f t="shared" si="19"/>
        <v>0.8217655486963398</v>
      </c>
    </row>
    <row r="105" spans="1:6" ht="12.75">
      <c r="A105" s="4">
        <v>2.14999999999998</v>
      </c>
      <c r="B105">
        <f t="shared" si="15"/>
        <v>14.154038645375518</v>
      </c>
      <c r="C105">
        <f t="shared" si="16"/>
        <v>73.69979369959283</v>
      </c>
      <c r="D105">
        <f t="shared" si="17"/>
        <v>0.011254438594359947</v>
      </c>
      <c r="E105">
        <f t="shared" si="18"/>
        <v>0.15929575879657643</v>
      </c>
      <c r="F105">
        <f t="shared" si="19"/>
        <v>0.8294498026090636</v>
      </c>
    </row>
    <row r="106" spans="1:6" ht="12.75">
      <c r="A106" s="4">
        <v>2.19999999999998</v>
      </c>
      <c r="B106">
        <f t="shared" si="15"/>
        <v>14.87973172487254</v>
      </c>
      <c r="C106">
        <f t="shared" si="16"/>
        <v>81.45086866496489</v>
      </c>
      <c r="D106">
        <f t="shared" si="17"/>
        <v>0.010274261085359676</v>
      </c>
      <c r="E106">
        <f t="shared" si="18"/>
        <v>0.15287824862144975</v>
      </c>
      <c r="F106">
        <f t="shared" si="19"/>
        <v>0.8368474902931906</v>
      </c>
    </row>
    <row r="107" spans="1:6" ht="12.75">
      <c r="A107" s="4">
        <v>2.24999999999998</v>
      </c>
      <c r="B107">
        <f t="shared" si="15"/>
        <v>15.642631884187859</v>
      </c>
      <c r="C107">
        <f t="shared" si="16"/>
        <v>90.01713130051822</v>
      </c>
      <c r="D107">
        <f t="shared" si="17"/>
        <v>0.009375606790615769</v>
      </c>
      <c r="E107">
        <f t="shared" si="18"/>
        <v>0.14665916571649443</v>
      </c>
      <c r="F107">
        <f t="shared" si="19"/>
        <v>0.8439652274928899</v>
      </c>
    </row>
    <row r="108" spans="1:6" ht="12.75">
      <c r="A108" s="4">
        <v>2.29999999999998</v>
      </c>
      <c r="B108">
        <f t="shared" si="15"/>
        <v>16.444646771096718</v>
      </c>
      <c r="C108">
        <f t="shared" si="16"/>
        <v>99.4843156419298</v>
      </c>
      <c r="D108">
        <f t="shared" si="17"/>
        <v>0.008552201091699713</v>
      </c>
      <c r="E108">
        <f t="shared" si="18"/>
        <v>0.1406379260683895</v>
      </c>
      <c r="F108">
        <f t="shared" si="19"/>
        <v>0.8508098728399108</v>
      </c>
    </row>
    <row r="109" spans="1:6" ht="12.75">
      <c r="A109" s="4">
        <v>2.34999999999998</v>
      </c>
      <c r="B109">
        <f t="shared" si="15"/>
        <v>17.287781840567295</v>
      </c>
      <c r="C109">
        <f t="shared" si="16"/>
        <v>109.94717245211912</v>
      </c>
      <c r="D109">
        <f t="shared" si="17"/>
        <v>0.007798185802894092</v>
      </c>
      <c r="E109">
        <f t="shared" si="18"/>
        <v>0.1348133349126422</v>
      </c>
      <c r="F109">
        <f t="shared" si="19"/>
        <v>0.8573884792844637</v>
      </c>
    </row>
    <row r="110" spans="1:6" ht="12.75">
      <c r="A110" s="4">
        <v>2.39999999999998</v>
      </c>
      <c r="B110">
        <f t="shared" si="15"/>
        <v>18.174145369442694</v>
      </c>
      <c r="C110">
        <f t="shared" si="16"/>
        <v>121.51041751873001</v>
      </c>
      <c r="D110">
        <f t="shared" si="17"/>
        <v>0.007108100416069669</v>
      </c>
      <c r="E110">
        <f t="shared" si="18"/>
        <v>0.12918365026224626</v>
      </c>
      <c r="F110">
        <f t="shared" si="19"/>
        <v>0.863708249321684</v>
      </c>
    </row>
    <row r="111" spans="1:6" ht="12.75">
      <c r="A111" s="4">
        <v>2.44999999999998</v>
      </c>
      <c r="B111">
        <f t="shared" si="15"/>
        <v>19.10595372823127</v>
      </c>
      <c r="C111">
        <f t="shared" si="16"/>
        <v>134.28977968493015</v>
      </c>
      <c r="D111">
        <f t="shared" si="17"/>
        <v>0.006476862915142934</v>
      </c>
      <c r="E111">
        <f t="shared" si="18"/>
        <v>0.123746643160818</v>
      </c>
      <c r="F111">
        <f t="shared" si="19"/>
        <v>0.8697764939240391</v>
      </c>
    </row>
    <row r="112" spans="1:6" ht="12.75">
      <c r="A112" s="4">
        <v>2.49999999999998</v>
      </c>
      <c r="B112">
        <f t="shared" si="15"/>
        <v>20.085536923187266</v>
      </c>
      <c r="C112">
        <f t="shared" si="16"/>
        <v>148.41315910257066</v>
      </c>
      <c r="D112">
        <f t="shared" si="17"/>
        <v>0.005899750401903001</v>
      </c>
      <c r="E112">
        <f t="shared" si="18"/>
        <v>0.11849965453501164</v>
      </c>
      <c r="F112">
        <f t="shared" si="19"/>
        <v>0.8756005950630853</v>
      </c>
    </row>
    <row r="113" spans="1:6" ht="12.75">
      <c r="A113" s="4">
        <v>2.54999999999998</v>
      </c>
      <c r="B113">
        <f t="shared" si="15"/>
        <v>21.115344422540186</v>
      </c>
      <c r="C113">
        <f t="shared" si="16"/>
        <v>164.02190729989513</v>
      </c>
      <c r="D113">
        <f t="shared" si="17"/>
        <v>0.005372379739930742</v>
      </c>
      <c r="E113">
        <f t="shared" si="18"/>
        <v>0.11343964857731448</v>
      </c>
      <c r="F113">
        <f t="shared" si="19"/>
        <v>0.8811879716827549</v>
      </c>
    </row>
    <row r="114" spans="1:6" ht="12.75">
      <c r="A114" s="4">
        <v>2.59999999999998</v>
      </c>
      <c r="B114">
        <f t="shared" si="15"/>
        <v>22.197951281441192</v>
      </c>
      <c r="C114">
        <f t="shared" si="16"/>
        <v>181.27224187514398</v>
      </c>
      <c r="D114">
        <f t="shared" si="17"/>
        <v>0.004890688391115231</v>
      </c>
      <c r="E114">
        <f t="shared" si="18"/>
        <v>0.1085632626386859</v>
      </c>
      <c r="F114">
        <f t="shared" si="19"/>
        <v>0.8865460489701988</v>
      </c>
    </row>
    <row r="115" spans="1:6" ht="12.75">
      <c r="A115" s="4">
        <v>2.64999999999998</v>
      </c>
      <c r="B115">
        <f t="shared" si="15"/>
        <v>23.336064580942246</v>
      </c>
      <c r="C115">
        <f t="shared" si="16"/>
        <v>200.33680997478365</v>
      </c>
      <c r="D115">
        <f t="shared" si="17"/>
        <v>0.004450915589954625</v>
      </c>
      <c r="E115">
        <f t="shared" si="18"/>
        <v>0.10386685365150378</v>
      </c>
      <c r="F115">
        <f t="shared" si="19"/>
        <v>0.8916822307585417</v>
      </c>
    </row>
    <row r="116" spans="1:6" ht="12.75">
      <c r="A116" s="4">
        <v>2.69999999999998</v>
      </c>
      <c r="B116">
        <f t="shared" si="15"/>
        <v>24.532530197108862</v>
      </c>
      <c r="C116">
        <f t="shared" si="16"/>
        <v>221.40641620417833</v>
      </c>
      <c r="D116">
        <f t="shared" si="17"/>
        <v>0.004049583974392415</v>
      </c>
      <c r="E116">
        <f t="shared" si="18"/>
        <v>0.09934654113751003</v>
      </c>
      <c r="F116">
        <f t="shared" si="19"/>
        <v>0.8966038748880976</v>
      </c>
    </row>
    <row r="117" spans="1:6" ht="12.75">
      <c r="A117" s="4">
        <v>2.74999999999998</v>
      </c>
      <c r="B117">
        <f t="shared" si="15"/>
        <v>25.790339917192547</v>
      </c>
      <c r="C117">
        <f t="shared" si="16"/>
        <v>244.6919322642106</v>
      </c>
      <c r="D117">
        <f t="shared" si="17"/>
        <v>0.0036834817683115777</v>
      </c>
      <c r="E117">
        <f t="shared" si="18"/>
        <v>0.09499824688353707</v>
      </c>
      <c r="F117">
        <f t="shared" si="19"/>
        <v>0.9013182713481512</v>
      </c>
    </row>
    <row r="118" spans="1:6" ht="12.75">
      <c r="A118" s="4">
        <v>2.79999999999998</v>
      </c>
      <c r="B118">
        <f t="shared" si="15"/>
        <v>27.11263892065734</v>
      </c>
      <c r="C118">
        <f t="shared" si="16"/>
        <v>270.42640742614174</v>
      </c>
      <c r="D118">
        <f t="shared" si="17"/>
        <v>0.0033496455898715037</v>
      </c>
      <c r="E118">
        <f t="shared" si="18"/>
        <v>0.09081773139035834</v>
      </c>
      <c r="F118">
        <f t="shared" si="19"/>
        <v>0.9058326230197702</v>
      </c>
    </row>
    <row r="119" spans="1:6" ht="12.75">
      <c r="A119" s="4">
        <v>2.84999999999998</v>
      </c>
      <c r="B119">
        <f t="shared" si="15"/>
        <v>28.50273364376671</v>
      </c>
      <c r="C119">
        <f t="shared" si="16"/>
        <v>298.86740096704835</v>
      </c>
      <c r="D119">
        <f t="shared" si="17"/>
        <v>0.003045343941479946</v>
      </c>
      <c r="E119">
        <f t="shared" si="18"/>
        <v>0.08680062721766157</v>
      </c>
      <c r="F119">
        <f t="shared" si="19"/>
        <v>0.9101540288408585</v>
      </c>
    </row>
    <row r="120" spans="1:6" ht="12.75">
      <c r="A120" s="4">
        <v>2.89999999999998</v>
      </c>
      <c r="B120">
        <f t="shared" si="15"/>
        <v>29.96410004739641</v>
      </c>
      <c r="C120">
        <f t="shared" si="16"/>
        <v>330.2995599096354</v>
      </c>
      <c r="D120">
        <f t="shared" si="17"/>
        <v>0.002768061421176264</v>
      </c>
      <c r="E120">
        <f t="shared" si="18"/>
        <v>0.08294246936146386</v>
      </c>
      <c r="F120">
        <f t="shared" si="19"/>
        <v>0.9142894692173599</v>
      </c>
    </row>
    <row r="121" spans="1:6" ht="12.75">
      <c r="A121" s="4">
        <v>2.94999999999998</v>
      </c>
      <c r="B121">
        <f t="shared" si="15"/>
        <v>31.50039230874731</v>
      </c>
      <c r="C121">
        <f t="shared" si="16"/>
        <v>365.03746786531434</v>
      </c>
      <c r="D121">
        <f t="shared" si="17"/>
        <v>0.0025154836813835817</v>
      </c>
      <c r="E121">
        <f t="shared" si="18"/>
        <v>0.07923872280983474</v>
      </c>
      <c r="F121">
        <f t="shared" si="19"/>
        <v>0.9182457935087818</v>
      </c>
    </row>
    <row r="122" spans="1:6" ht="12.75">
      <c r="A122" s="4">
        <v>2.99999999999998</v>
      </c>
      <c r="B122">
        <f t="shared" si="15"/>
        <v>33.11545195869165</v>
      </c>
      <c r="C122">
        <f t="shared" si="16"/>
        <v>403.428793492719</v>
      </c>
      <c r="D122">
        <f t="shared" si="17"/>
        <v>0.002285483149180281</v>
      </c>
      <c r="E122">
        <f t="shared" si="18"/>
        <v>0.0756848074290789</v>
      </c>
      <c r="F122">
        <f t="shared" si="19"/>
        <v>0.9220297094217408</v>
      </c>
    </row>
  </sheetData>
  <mergeCells count="2">
    <mergeCell ref="H1:Q1"/>
    <mergeCell ref="H2:Q2"/>
  </mergeCells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2"/>
  <sheetViews>
    <sheetView tabSelected="1" workbookViewId="0" topLeftCell="A1">
      <selection activeCell="L28" sqref="L28"/>
    </sheetView>
  </sheetViews>
  <sheetFormatPr defaultColWidth="9.140625" defaultRowHeight="12.75"/>
  <sheetData>
    <row r="1" spans="1:19" ht="12.75">
      <c r="A1" s="9" t="s">
        <v>3</v>
      </c>
      <c r="B1" s="5">
        <v>-1</v>
      </c>
      <c r="C1" s="5">
        <v>0</v>
      </c>
      <c r="D1" s="5">
        <v>0.5</v>
      </c>
      <c r="E1" s="6">
        <v>0</v>
      </c>
      <c r="F1" s="6">
        <v>1</v>
      </c>
      <c r="G1" s="6">
        <v>2</v>
      </c>
      <c r="H1" s="6">
        <v>3</v>
      </c>
      <c r="J1" s="13" t="s">
        <v>5</v>
      </c>
      <c r="K1" s="13"/>
      <c r="L1" s="13"/>
      <c r="M1" s="13"/>
      <c r="N1" s="13"/>
      <c r="O1" s="13"/>
      <c r="P1" s="13"/>
      <c r="Q1" s="13"/>
      <c r="R1" s="13"/>
      <c r="S1" s="13"/>
    </row>
    <row r="2" spans="1:19" ht="12.75">
      <c r="A2" s="4">
        <v>-3</v>
      </c>
      <c r="B2">
        <f aca="true" t="shared" si="0" ref="B2:B33">EXP(A2-B$1)</f>
        <v>0.1353352832366127</v>
      </c>
      <c r="C2">
        <f aca="true" t="shared" si="1" ref="C2:C33">EXP(2*A2-B$1-C$1)</f>
        <v>0.006737946999085467</v>
      </c>
      <c r="D2">
        <f aca="true" t="shared" si="2" ref="D2:D33">EXP(3*A2-B$1-C$1-D$1)</f>
        <v>0.00020346836901064417</v>
      </c>
      <c r="E2">
        <f aca="true" t="shared" si="3" ref="E2:E33">1/(1+B2+C2+D2)</f>
        <v>0.8754446284525459</v>
      </c>
      <c r="F2">
        <f aca="true" t="shared" si="4" ref="F2:F33">B2/(1+B2+C2+D2)</f>
        <v>0.11847854674959646</v>
      </c>
      <c r="G2">
        <f aca="true" t="shared" si="5" ref="G2:G33">C2/(1+B2+C2+D2)</f>
        <v>0.005898699507147323</v>
      </c>
      <c r="H2">
        <f aca="true" t="shared" si="6" ref="H2:H33">D2/(1+B2+C2+D2)</f>
        <v>0.00017812529071036887</v>
      </c>
      <c r="J2" s="13" t="s">
        <v>4</v>
      </c>
      <c r="K2" s="13"/>
      <c r="L2" s="13"/>
      <c r="M2" s="13"/>
      <c r="N2" s="13"/>
      <c r="O2" s="13"/>
      <c r="P2" s="13"/>
      <c r="Q2" s="13"/>
      <c r="R2" s="13"/>
      <c r="S2" s="13"/>
    </row>
    <row r="3" spans="1:8" ht="12.75">
      <c r="A3" s="4">
        <v>-2.95</v>
      </c>
      <c r="B3">
        <f t="shared" si="0"/>
        <v>0.14227407158651353</v>
      </c>
      <c r="C3">
        <f t="shared" si="1"/>
        <v>0.007446583070924338</v>
      </c>
      <c r="D3">
        <f t="shared" si="2"/>
        <v>0.0002363965184286403</v>
      </c>
      <c r="E3">
        <f t="shared" si="3"/>
        <v>0.8695976940855914</v>
      </c>
      <c r="F3">
        <f t="shared" si="4"/>
        <v>0.12372120457980053</v>
      </c>
      <c r="G3">
        <f t="shared" si="5"/>
        <v>0.006475531467292606</v>
      </c>
      <c r="H3">
        <f t="shared" si="6"/>
        <v>0.00020556986731540763</v>
      </c>
    </row>
    <row r="4" spans="1:8" ht="12.75">
      <c r="A4" s="4">
        <v>-2.9</v>
      </c>
      <c r="B4">
        <f t="shared" si="0"/>
        <v>0.14956861922263506</v>
      </c>
      <c r="C4">
        <f t="shared" si="1"/>
        <v>0.00822974704902003</v>
      </c>
      <c r="D4">
        <f t="shared" si="2"/>
        <v>0.00027465356997214254</v>
      </c>
      <c r="E4">
        <f t="shared" si="3"/>
        <v>0.8635034085646476</v>
      </c>
      <c r="F4">
        <f t="shared" si="4"/>
        <v>0.12915301251305325</v>
      </c>
      <c r="G4">
        <f t="shared" si="5"/>
        <v>0.007106414628453646</v>
      </c>
      <c r="H4">
        <f t="shared" si="6"/>
        <v>0.00023716429384539403</v>
      </c>
    </row>
    <row r="5" spans="1:8" ht="12.75">
      <c r="A5" s="4">
        <v>-2.85</v>
      </c>
      <c r="B5">
        <f t="shared" si="0"/>
        <v>0.1572371663136276</v>
      </c>
      <c r="C5">
        <f t="shared" si="1"/>
        <v>0.009095277101695816</v>
      </c>
      <c r="D5">
        <f t="shared" si="2"/>
        <v>0.00031910192248120326</v>
      </c>
      <c r="E5">
        <f t="shared" si="3"/>
        <v>0.8571539668345867</v>
      </c>
      <c r="F5">
        <f t="shared" si="4"/>
        <v>0.13477646083955555</v>
      </c>
      <c r="G5">
        <f t="shared" si="5"/>
        <v>0.00779605284717835</v>
      </c>
      <c r="H5">
        <f t="shared" si="6"/>
        <v>0.00027351947867930616</v>
      </c>
    </row>
    <row r="6" spans="1:8" ht="12.75">
      <c r="A6" s="4">
        <v>-2.8</v>
      </c>
      <c r="B6">
        <f t="shared" si="0"/>
        <v>0.16529888822158656</v>
      </c>
      <c r="C6">
        <f t="shared" si="1"/>
        <v>0.010051835744633586</v>
      </c>
      <c r="D6">
        <f t="shared" si="2"/>
        <v>0.0003707435404590889</v>
      </c>
      <c r="E6">
        <f t="shared" si="3"/>
        <v>0.8505415845818254</v>
      </c>
      <c r="F6">
        <f t="shared" si="4"/>
        <v>0.14059357831760227</v>
      </c>
      <c r="G6">
        <f t="shared" si="5"/>
        <v>0.008549504302196883</v>
      </c>
      <c r="H6">
        <f t="shared" si="6"/>
        <v>0.00031533279837554957</v>
      </c>
    </row>
    <row r="7" spans="1:8" ht="12.75">
      <c r="A7" s="4">
        <v>-2.75</v>
      </c>
      <c r="B7">
        <f t="shared" si="0"/>
        <v>0.17377394345044514</v>
      </c>
      <c r="C7">
        <f t="shared" si="1"/>
        <v>0.011108996538242306</v>
      </c>
      <c r="D7">
        <f t="shared" si="2"/>
        <v>0.00043074254057568753</v>
      </c>
      <c r="E7">
        <f t="shared" si="3"/>
        <v>0.8436585308508088</v>
      </c>
      <c r="F7">
        <f t="shared" si="4"/>
        <v>0.14660586983155408</v>
      </c>
      <c r="G7">
        <f t="shared" si="5"/>
        <v>0.009372199698680224</v>
      </c>
      <c r="H7">
        <f t="shared" si="6"/>
        <v>0.00036339961895702944</v>
      </c>
    </row>
    <row r="8" spans="1:8" ht="12.75">
      <c r="A8" s="4">
        <v>-2.7</v>
      </c>
      <c r="B8">
        <f t="shared" si="0"/>
        <v>0.1826835240527346</v>
      </c>
      <c r="C8">
        <f t="shared" si="1"/>
        <v>0.012277339903068436</v>
      </c>
      <c r="D8">
        <f t="shared" si="2"/>
        <v>0.00050045143344061</v>
      </c>
      <c r="E8">
        <f t="shared" si="3"/>
        <v>0.8364971640043398</v>
      </c>
      <c r="F8">
        <f t="shared" si="4"/>
        <v>0.1528142497804311</v>
      </c>
      <c r="G8">
        <f t="shared" si="5"/>
        <v>0.010269960010434063</v>
      </c>
      <c r="H8">
        <f t="shared" si="6"/>
        <v>0.0004186262047949769</v>
      </c>
    </row>
    <row r="9" spans="1:8" ht="12.75">
      <c r="A9" s="4">
        <v>-2.65</v>
      </c>
      <c r="B9">
        <f t="shared" si="0"/>
        <v>0.19204990862075413</v>
      </c>
      <c r="C9">
        <f t="shared" si="1"/>
        <v>0.013568559012200934</v>
      </c>
      <c r="D9">
        <f t="shared" si="2"/>
        <v>0.0005814416121937561</v>
      </c>
      <c r="E9">
        <f t="shared" si="3"/>
        <v>0.8290499711824794</v>
      </c>
      <c r="F9">
        <f t="shared" si="4"/>
        <v>0.159218971207634</v>
      </c>
      <c r="G9">
        <f t="shared" si="5"/>
        <v>0.011249013458052955</v>
      </c>
      <c r="H9">
        <f t="shared" si="6"/>
        <v>0.00048204415183352784</v>
      </c>
    </row>
    <row r="10" spans="1:8" ht="12.75">
      <c r="A10" s="4">
        <v>-2.6</v>
      </c>
      <c r="B10">
        <f t="shared" si="0"/>
        <v>0.20189651799465538</v>
      </c>
      <c r="C10">
        <f t="shared" si="1"/>
        <v>0.014995576820477703</v>
      </c>
      <c r="D10">
        <f t="shared" si="2"/>
        <v>0.0006755387751938437</v>
      </c>
      <c r="E10">
        <f t="shared" si="3"/>
        <v>0.8213096114022266</v>
      </c>
      <c r="F10">
        <f t="shared" si="4"/>
        <v>0.16581955073765306</v>
      </c>
      <c r="G10">
        <f t="shared" si="5"/>
        <v>0.012316011371178779</v>
      </c>
      <c r="H10">
        <f t="shared" si="6"/>
        <v>0.0005548264889415919</v>
      </c>
    </row>
    <row r="11" spans="1:8" ht="12.75">
      <c r="A11" s="4">
        <v>-2.55</v>
      </c>
      <c r="B11">
        <f t="shared" si="0"/>
        <v>0.2122479738267431</v>
      </c>
      <c r="C11">
        <f t="shared" si="1"/>
        <v>0.016572675401761255</v>
      </c>
      <c r="D11">
        <f t="shared" si="2"/>
        <v>0.0007848640813109323</v>
      </c>
      <c r="E11">
        <f t="shared" si="3"/>
        <v>0.8132689624237533</v>
      </c>
      <c r="F11">
        <f t="shared" si="4"/>
        <v>0.1726146894506193</v>
      </c>
      <c r="G11">
        <f t="shared" si="5"/>
        <v>0.013478042528576034</v>
      </c>
      <c r="H11">
        <f t="shared" si="6"/>
        <v>0.0006383055970514143</v>
      </c>
    </row>
    <row r="12" spans="1:8" ht="12.75">
      <c r="A12" s="4">
        <v>-2.5</v>
      </c>
      <c r="B12">
        <f t="shared" si="0"/>
        <v>0.22313016014842982</v>
      </c>
      <c r="C12">
        <f t="shared" si="1"/>
        <v>0.01831563888873418</v>
      </c>
      <c r="D12">
        <f t="shared" si="2"/>
        <v>0.0009118819655545162</v>
      </c>
      <c r="E12">
        <f t="shared" si="3"/>
        <v>0.8049211714881422</v>
      </c>
      <c r="F12">
        <f t="shared" si="4"/>
        <v>0.17960218990101093</v>
      </c>
      <c r="G12">
        <f t="shared" si="5"/>
        <v>0.014742645510873691</v>
      </c>
      <c r="H12">
        <f t="shared" si="6"/>
        <v>0.0007339930999730511</v>
      </c>
    </row>
    <row r="13" spans="1:8" ht="12.75">
      <c r="A13" s="4">
        <v>-2.45</v>
      </c>
      <c r="B13">
        <f t="shared" si="0"/>
        <v>0.23457028809379762</v>
      </c>
      <c r="C13">
        <f t="shared" si="1"/>
        <v>0.02024191144580438</v>
      </c>
      <c r="D13">
        <f t="shared" si="2"/>
        <v>0.001059455692907609</v>
      </c>
      <c r="E13">
        <f t="shared" si="3"/>
        <v>0.7962597100058462</v>
      </c>
      <c r="F13">
        <f t="shared" si="4"/>
        <v>0.18677886957355508</v>
      </c>
      <c r="G13">
        <f t="shared" si="5"/>
        <v>0.016117818537800213</v>
      </c>
      <c r="H13">
        <f t="shared" si="6"/>
        <v>0.0008436018827986555</v>
      </c>
    </row>
    <row r="14" spans="1:8" ht="12.75">
      <c r="A14" s="4">
        <v>-2.4</v>
      </c>
      <c r="B14">
        <f t="shared" si="0"/>
        <v>0.2465969639416065</v>
      </c>
      <c r="C14">
        <f t="shared" si="1"/>
        <v>0.0223707718561656</v>
      </c>
      <c r="D14">
        <f t="shared" si="2"/>
        <v>0.001230911902673482</v>
      </c>
      <c r="E14">
        <f t="shared" si="3"/>
        <v>0.7872784322439561</v>
      </c>
      <c r="F14">
        <f t="shared" si="4"/>
        <v>0.19414047116806735</v>
      </c>
      <c r="G14">
        <f t="shared" si="5"/>
        <v>0.017612026195009272</v>
      </c>
      <c r="H14">
        <f t="shared" si="6"/>
        <v>0.0009690703929672041</v>
      </c>
    </row>
    <row r="15" spans="1:8" ht="12.75">
      <c r="A15" s="4">
        <v>-2.35</v>
      </c>
      <c r="B15">
        <f t="shared" si="0"/>
        <v>0.2592402606458915</v>
      </c>
      <c r="C15">
        <f t="shared" si="1"/>
        <v>0.024723526470339388</v>
      </c>
      <c r="D15">
        <f t="shared" si="2"/>
        <v>0.0014301155983078731</v>
      </c>
      <c r="E15">
        <f t="shared" si="3"/>
        <v>0.7779716380233063</v>
      </c>
      <c r="F15">
        <f t="shared" si="4"/>
        <v>0.20168157021627306</v>
      </c>
      <c r="G15">
        <f t="shared" si="5"/>
        <v>0.019234202385842506</v>
      </c>
      <c r="H15">
        <f t="shared" si="6"/>
        <v>0.0011125893745782566</v>
      </c>
    </row>
    <row r="16" spans="1:8" ht="12.75">
      <c r="A16" s="4">
        <v>-2.3</v>
      </c>
      <c r="B16">
        <f t="shared" si="0"/>
        <v>0.27253179303401265</v>
      </c>
      <c r="C16">
        <f t="shared" si="1"/>
        <v>0.02732372244729257</v>
      </c>
      <c r="D16">
        <f t="shared" si="2"/>
        <v>0.0016615572731739354</v>
      </c>
      <c r="E16">
        <f t="shared" si="3"/>
        <v>0.7683341393929161</v>
      </c>
      <c r="F16">
        <f t="shared" si="4"/>
        <v>0.2093954806579964</v>
      </c>
      <c r="G16">
        <f t="shared" si="5"/>
        <v>0.020993748771551437</v>
      </c>
      <c r="H16">
        <f t="shared" si="6"/>
        <v>0.001276631177536136</v>
      </c>
    </row>
    <row r="17" spans="1:8" ht="12.75">
      <c r="A17" s="4">
        <v>-2.25</v>
      </c>
      <c r="B17">
        <f t="shared" si="0"/>
        <v>0.2865047968601901</v>
      </c>
      <c r="C17">
        <f t="shared" si="1"/>
        <v>0.0301973834223185</v>
      </c>
      <c r="D17">
        <f t="shared" si="2"/>
        <v>0.0019304541362277093</v>
      </c>
      <c r="E17">
        <f t="shared" si="3"/>
        <v>0.7583613311988201</v>
      </c>
      <c r="F17">
        <f t="shared" si="4"/>
        <v>0.21727415914174128</v>
      </c>
      <c r="G17">
        <f t="shared" si="5"/>
        <v>0.022900527890870638</v>
      </c>
      <c r="H17">
        <f t="shared" si="6"/>
        <v>0.001463981768567914</v>
      </c>
    </row>
    <row r="18" spans="1:8" ht="12.75">
      <c r="A18" s="4">
        <v>-2.2</v>
      </c>
      <c r="B18">
        <f t="shared" si="0"/>
        <v>0.301194211912202</v>
      </c>
      <c r="C18">
        <f t="shared" si="1"/>
        <v>0.033373269960326066</v>
      </c>
      <c r="D18">
        <f t="shared" si="2"/>
        <v>0.002242867719485801</v>
      </c>
      <c r="E18">
        <f t="shared" si="3"/>
        <v>0.7480492654064159</v>
      </c>
      <c r="F18">
        <f t="shared" si="4"/>
        <v>0.2253081089655871</v>
      </c>
      <c r="G18">
        <f t="shared" si="5"/>
        <v>0.02496485007803192</v>
      </c>
      <c r="H18">
        <f t="shared" si="6"/>
        <v>0.001677775549965117</v>
      </c>
    </row>
    <row r="19" spans="1:8" ht="12.75">
      <c r="A19" s="4">
        <v>-2.15</v>
      </c>
      <c r="B19">
        <f t="shared" si="0"/>
        <v>0.3166367693790533</v>
      </c>
      <c r="C19">
        <f t="shared" si="1"/>
        <v>0.036883167401240015</v>
      </c>
      <c r="D19">
        <f t="shared" si="2"/>
        <v>0.0026058405184085005</v>
      </c>
      <c r="E19">
        <f t="shared" si="3"/>
        <v>0.7373947289697002</v>
      </c>
      <c r="F19">
        <f t="shared" si="4"/>
        <v>0.23348628473810842</v>
      </c>
      <c r="G19">
        <f t="shared" si="5"/>
        <v>0.027197453229381458</v>
      </c>
      <c r="H19">
        <f t="shared" si="6"/>
        <v>0.0019215330628100991</v>
      </c>
    </row>
    <row r="20" spans="1:8" ht="12.75">
      <c r="A20" s="4">
        <v>-2.1</v>
      </c>
      <c r="B20">
        <f t="shared" si="0"/>
        <v>0.33287108369807955</v>
      </c>
      <c r="C20">
        <f t="shared" si="1"/>
        <v>0.04076220397836621</v>
      </c>
      <c r="D20">
        <f t="shared" si="2"/>
        <v>0.0030275547453758127</v>
      </c>
      <c r="E20">
        <f t="shared" si="3"/>
        <v>0.7263953249667509</v>
      </c>
      <c r="F20">
        <f t="shared" si="4"/>
        <v>0.24179599901490104</v>
      </c>
      <c r="G20">
        <f t="shared" si="5"/>
        <v>0.02960947440522631</v>
      </c>
      <c r="H20">
        <f t="shared" si="6"/>
        <v>0.0021992016131218923</v>
      </c>
    </row>
    <row r="21" spans="1:8" ht="12.75">
      <c r="A21" s="4">
        <v>-2.05</v>
      </c>
      <c r="B21">
        <f t="shared" si="0"/>
        <v>0.34993774911115544</v>
      </c>
      <c r="C21">
        <f t="shared" si="1"/>
        <v>0.04504920239355782</v>
      </c>
      <c r="D21">
        <f t="shared" si="2"/>
        <v>0.0035175167749121315</v>
      </c>
      <c r="E21">
        <f t="shared" si="3"/>
        <v>0.7150495566382802</v>
      </c>
      <c r="F21">
        <f t="shared" si="4"/>
        <v>0.2502228323529294</v>
      </c>
      <c r="G21">
        <f t="shared" si="5"/>
        <v>0.03221241219842167</v>
      </c>
      <c r="H21">
        <f t="shared" si="6"/>
        <v>0.002515198810368633</v>
      </c>
    </row>
    <row r="22" spans="1:8" ht="12.75">
      <c r="A22" s="4">
        <v>-2</v>
      </c>
      <c r="B22">
        <f t="shared" si="0"/>
        <v>0.36787944117144233</v>
      </c>
      <c r="C22">
        <f t="shared" si="1"/>
        <v>0.049787068367863944</v>
      </c>
      <c r="D22">
        <f t="shared" si="2"/>
        <v>0.004086771438464067</v>
      </c>
      <c r="E22">
        <f t="shared" si="3"/>
        <v>0.7033569138748733</v>
      </c>
      <c r="F22">
        <f t="shared" si="4"/>
        <v>0.25875054842035866</v>
      </c>
      <c r="G22">
        <f t="shared" si="5"/>
        <v>0.035018078758098106</v>
      </c>
      <c r="H22">
        <f t="shared" si="6"/>
        <v>0.0028744589466700625</v>
      </c>
    </row>
    <row r="23" spans="1:8" ht="12.75">
      <c r="A23" s="4">
        <v>-1.95</v>
      </c>
      <c r="B23">
        <f t="shared" si="0"/>
        <v>0.38674102345450123</v>
      </c>
      <c r="C23">
        <f t="shared" si="1"/>
        <v>0.05502322005640723</v>
      </c>
      <c r="D23">
        <f t="shared" si="2"/>
        <v>0.004748150999411478</v>
      </c>
      <c r="E23">
        <f t="shared" si="3"/>
        <v>0.6913179615986109</v>
      </c>
      <c r="F23">
        <f t="shared" si="4"/>
        <v>0.2673610160011264</v>
      </c>
      <c r="G23">
        <f t="shared" si="5"/>
        <v>0.038038540329987255</v>
      </c>
      <c r="H23">
        <f t="shared" si="6"/>
        <v>0.00328248207027555</v>
      </c>
    </row>
    <row r="24" spans="1:8" ht="12.75">
      <c r="A24" s="4">
        <v>-1.9</v>
      </c>
      <c r="B24">
        <f t="shared" si="0"/>
        <v>0.40656965974059917</v>
      </c>
      <c r="C24">
        <f t="shared" si="1"/>
        <v>0.06081006262521797</v>
      </c>
      <c r="D24">
        <f t="shared" si="2"/>
        <v>0.005516564420760777</v>
      </c>
      <c r="E24">
        <f t="shared" si="3"/>
        <v>0.6789344293763567</v>
      </c>
      <c r="F24">
        <f t="shared" si="4"/>
        <v>0.2760341399377232</v>
      </c>
      <c r="G24">
        <f t="shared" si="5"/>
        <v>0.04128604516879288</v>
      </c>
      <c r="H24">
        <f t="shared" si="6"/>
        <v>0.0037453855171271297</v>
      </c>
    </row>
    <row r="25" spans="1:8" ht="12.75">
      <c r="A25" s="4">
        <v>-1.85</v>
      </c>
      <c r="B25">
        <f t="shared" si="0"/>
        <v>0.42741493194872665</v>
      </c>
      <c r="C25">
        <f t="shared" si="1"/>
        <v>0.06720551273974976</v>
      </c>
      <c r="D25">
        <f t="shared" si="2"/>
        <v>0.006409333446256377</v>
      </c>
      <c r="E25">
        <f t="shared" si="3"/>
        <v>0.6662093014854499</v>
      </c>
      <c r="F25">
        <f t="shared" si="4"/>
        <v>0.2847478032580123</v>
      </c>
      <c r="G25">
        <f t="shared" si="5"/>
        <v>0.044772937698320185</v>
      </c>
      <c r="H25">
        <f t="shared" si="6"/>
        <v>0.004269957558217792</v>
      </c>
    </row>
    <row r="26" spans="1:8" ht="12.75">
      <c r="A26" s="4">
        <v>-1.8</v>
      </c>
      <c r="B26">
        <f t="shared" si="0"/>
        <v>0.44932896411722156</v>
      </c>
      <c r="C26">
        <f t="shared" si="1"/>
        <v>0.07427357821433388</v>
      </c>
      <c r="D26">
        <f t="shared" si="2"/>
        <v>0.007446583070924338</v>
      </c>
      <c r="E26">
        <f t="shared" si="3"/>
        <v>0.6531469065286338</v>
      </c>
      <c r="F26">
        <f t="shared" si="4"/>
        <v>0.2934778229268788</v>
      </c>
      <c r="G26">
        <f t="shared" si="5"/>
        <v>0.04851155784750471</v>
      </c>
      <c r="H26">
        <f t="shared" si="6"/>
        <v>0.004863712696982726</v>
      </c>
    </row>
    <row r="27" spans="1:8" ht="12.75">
      <c r="A27" s="4">
        <v>-1.75</v>
      </c>
      <c r="B27">
        <f t="shared" si="0"/>
        <v>0.4723665527410147</v>
      </c>
      <c r="C27">
        <f t="shared" si="1"/>
        <v>0.0820849986238988</v>
      </c>
      <c r="D27">
        <f t="shared" si="2"/>
        <v>0.008651695203120634</v>
      </c>
      <c r="E27">
        <f t="shared" si="3"/>
        <v>0.6397530055648023</v>
      </c>
      <c r="F27">
        <f t="shared" si="4"/>
        <v>0.30219792184434885</v>
      </c>
      <c r="G27">
        <f t="shared" si="5"/>
        <v>0.05251412458142191</v>
      </c>
      <c r="H27">
        <f t="shared" si="6"/>
        <v>0.005534948009427008</v>
      </c>
    </row>
    <row r="28" spans="1:8" ht="12.75">
      <c r="A28" s="4">
        <v>-1.7</v>
      </c>
      <c r="B28">
        <f t="shared" si="0"/>
        <v>0.4965853037914095</v>
      </c>
      <c r="C28">
        <f t="shared" si="1"/>
        <v>0.09071795328941251</v>
      </c>
      <c r="D28">
        <f t="shared" si="2"/>
        <v>0.010051835744633586</v>
      </c>
      <c r="E28">
        <f t="shared" si="3"/>
        <v>0.6260348775870281</v>
      </c>
      <c r="F28">
        <f t="shared" si="4"/>
        <v>0.3108797198705723</v>
      </c>
      <c r="G28">
        <f t="shared" si="5"/>
        <v>0.056792602782483104</v>
      </c>
      <c r="H28">
        <f t="shared" si="6"/>
        <v>0.006292799759916601</v>
      </c>
    </row>
    <row r="29" spans="1:8" ht="12.75">
      <c r="A29" s="4">
        <v>-1.65</v>
      </c>
      <c r="B29">
        <f t="shared" si="0"/>
        <v>0.522045776761016</v>
      </c>
      <c r="C29">
        <f t="shared" si="1"/>
        <v>0.10025884372280375</v>
      </c>
      <c r="D29">
        <f t="shared" si="2"/>
        <v>0.011678566970395453</v>
      </c>
      <c r="E29">
        <f t="shared" si="3"/>
        <v>0.6120014010413558</v>
      </c>
      <c r="F29">
        <f t="shared" si="4"/>
        <v>0.3194927467854647</v>
      </c>
      <c r="G29">
        <f t="shared" si="5"/>
        <v>0.06135855282514223</v>
      </c>
      <c r="H29">
        <f t="shared" si="6"/>
        <v>0.007147299348037319</v>
      </c>
    </row>
    <row r="30" spans="1:8" ht="12.75">
      <c r="A30" s="4">
        <v>-1.6</v>
      </c>
      <c r="B30">
        <f t="shared" si="0"/>
        <v>0.5488116360940264</v>
      </c>
      <c r="C30">
        <f t="shared" si="1"/>
        <v>0.11080315836233387</v>
      </c>
      <c r="D30">
        <f t="shared" si="2"/>
        <v>0.013568559012200922</v>
      </c>
      <c r="E30">
        <f t="shared" si="3"/>
        <v>0.5976631299414787</v>
      </c>
      <c r="F30">
        <f t="shared" si="4"/>
        <v>0.32800448017625966</v>
      </c>
      <c r="G30">
        <f t="shared" si="5"/>
        <v>0.0662229624342338</v>
      </c>
      <c r="H30">
        <f t="shared" si="6"/>
        <v>0.008109427448027662</v>
      </c>
    </row>
    <row r="31" spans="1:8" ht="12.75">
      <c r="A31" s="4">
        <v>-1.55000000000001</v>
      </c>
      <c r="B31">
        <f t="shared" si="0"/>
        <v>0.5769498103804809</v>
      </c>
      <c r="C31">
        <f t="shared" si="1"/>
        <v>0.12245642825297945</v>
      </c>
      <c r="D31">
        <f t="shared" si="2"/>
        <v>0.015764416484854007</v>
      </c>
      <c r="E31">
        <f t="shared" si="3"/>
        <v>0.5830323629988987</v>
      </c>
      <c r="F31">
        <f t="shared" si="4"/>
        <v>0.3363804112778983</v>
      </c>
      <c r="G31">
        <f t="shared" si="5"/>
        <v>0.07139606072873972</v>
      </c>
      <c r="H31">
        <f t="shared" si="6"/>
        <v>0.009191164994463225</v>
      </c>
    </row>
    <row r="32" spans="1:8" ht="12.75">
      <c r="A32" s="4">
        <v>-1.50000000000001</v>
      </c>
      <c r="B32">
        <f t="shared" si="0"/>
        <v>0.6065306597126273</v>
      </c>
      <c r="C32">
        <f t="shared" si="1"/>
        <v>0.13533528323660998</v>
      </c>
      <c r="D32">
        <f t="shared" si="2"/>
        <v>0.018315638888733627</v>
      </c>
      <c r="E32">
        <f t="shared" si="3"/>
        <v>0.5681232040593256</v>
      </c>
      <c r="F32">
        <f t="shared" si="4"/>
        <v>0.3445841417561543</v>
      </c>
      <c r="G32">
        <f t="shared" si="5"/>
        <v>0.0768871147346592</v>
      </c>
      <c r="H32">
        <f t="shared" si="6"/>
        <v>0.010405539449860933</v>
      </c>
    </row>
    <row r="33" spans="1:8" ht="12.75">
      <c r="A33" s="4">
        <v>-1.45000000000001</v>
      </c>
      <c r="B33">
        <f t="shared" si="0"/>
        <v>0.637628151621767</v>
      </c>
      <c r="C33">
        <f t="shared" si="1"/>
        <v>0.14956861922263207</v>
      </c>
      <c r="D33">
        <f t="shared" si="2"/>
        <v>0.021279736438376533</v>
      </c>
      <c r="E33">
        <f t="shared" si="3"/>
        <v>0.5529516120187227</v>
      </c>
      <c r="F33">
        <f t="shared" si="4"/>
        <v>0.35257751430777456</v>
      </c>
      <c r="G33">
        <f t="shared" si="5"/>
        <v>0.08270420910656891</v>
      </c>
      <c r="H33">
        <f t="shared" si="6"/>
        <v>0.011766664566933857</v>
      </c>
    </row>
    <row r="34" spans="1:8" ht="12.75">
      <c r="A34" s="4">
        <v>-1.40000000000001</v>
      </c>
      <c r="B34">
        <f aca="true" t="shared" si="7" ref="B34:B65">EXP(A34-B$1)</f>
        <v>0.6703200460356327</v>
      </c>
      <c r="C34">
        <f aca="true" t="shared" si="8" ref="C34:C65">EXP(2*A34-B$1-C$1)</f>
        <v>0.16529888822158326</v>
      </c>
      <c r="D34">
        <f aca="true" t="shared" si="9" ref="D34:D65">EXP(3*A34-B$1-C$1-D$1)</f>
        <v>0.024723526470338663</v>
      </c>
      <c r="E34">
        <f aca="true" t="shared" si="10" ref="E34:E65">1/(1+B34+C34+D34)</f>
        <v>0.5375354382917829</v>
      </c>
      <c r="F34">
        <f aca="true" t="shared" si="11" ref="F34:F65">B34/(1+B34+C34+D34)</f>
        <v>0.36032077974153187</v>
      </c>
      <c r="G34">
        <f aca="true" t="shared" si="12" ref="G34:G65">C34/(1+B34+C34+D34)</f>
        <v>0.08885401032933318</v>
      </c>
      <c r="H34">
        <f aca="true" t="shared" si="13" ref="H34:H65">D34/(1+B34+C34+D34)</f>
        <v>0.01328977163735199</v>
      </c>
    </row>
    <row r="35" spans="1:8" ht="12.75">
      <c r="A35" s="4">
        <v>-1.35000000000001</v>
      </c>
      <c r="B35">
        <f t="shared" si="7"/>
        <v>0.7046880897187063</v>
      </c>
      <c r="C35">
        <f t="shared" si="8"/>
        <v>0.18268352405273097</v>
      </c>
      <c r="D35">
        <f t="shared" si="9"/>
        <v>0.028724639654238566</v>
      </c>
      <c r="E35">
        <f t="shared" si="10"/>
        <v>0.5218944498284774</v>
      </c>
      <c r="F35">
        <f t="shared" si="11"/>
        <v>0.367772802884425</v>
      </c>
      <c r="G35">
        <f t="shared" si="12"/>
        <v>0.09534151727822746</v>
      </c>
      <c r="H35">
        <f t="shared" si="13"/>
        <v>0.014991230008870104</v>
      </c>
    </row>
    <row r="36" spans="1:8" ht="12.75">
      <c r="A36" s="4">
        <v>-1.30000000000001</v>
      </c>
      <c r="B36">
        <f t="shared" si="7"/>
        <v>0.7408182206817104</v>
      </c>
      <c r="C36">
        <f t="shared" si="8"/>
        <v>0.20189651799465136</v>
      </c>
      <c r="D36">
        <f t="shared" si="9"/>
        <v>0.033373269960325073</v>
      </c>
      <c r="E36">
        <f t="shared" si="10"/>
        <v>0.5060503356274628</v>
      </c>
      <c r="F36">
        <f t="shared" si="11"/>
        <v>0.37489130921491937</v>
      </c>
      <c r="G36">
        <f t="shared" si="12"/>
        <v>0.1021698006932094</v>
      </c>
      <c r="H36">
        <f t="shared" si="13"/>
        <v>0.016888554464408425</v>
      </c>
    </row>
    <row r="37" spans="1:8" ht="12.75">
      <c r="A37" s="4">
        <v>-1.25000000000001</v>
      </c>
      <c r="B37">
        <f t="shared" si="7"/>
        <v>0.7788007830713971</v>
      </c>
      <c r="C37">
        <f t="shared" si="8"/>
        <v>0.22313016014842538</v>
      </c>
      <c r="D37">
        <f t="shared" si="9"/>
        <v>0.038774207831720836</v>
      </c>
      <c r="E37">
        <f t="shared" si="10"/>
        <v>0.4900266946867438</v>
      </c>
      <c r="F37">
        <f t="shared" si="11"/>
        <v>0.38163317354792453</v>
      </c>
      <c r="G37">
        <f t="shared" si="12"/>
        <v>0.1093397348624567</v>
      </c>
      <c r="H37">
        <f t="shared" si="13"/>
        <v>0.019000396902875017</v>
      </c>
    </row>
    <row r="38" spans="1:8" ht="12.75">
      <c r="A38" s="4">
        <v>-1.20000000000001</v>
      </c>
      <c r="B38">
        <f t="shared" si="7"/>
        <v>0.8187307530779737</v>
      </c>
      <c r="C38">
        <f t="shared" si="8"/>
        <v>0.24659696394160158</v>
      </c>
      <c r="D38">
        <f t="shared" si="9"/>
        <v>0.04504920239355646</v>
      </c>
      <c r="E38">
        <f t="shared" si="10"/>
        <v>0.4738490033704913</v>
      </c>
      <c r="F38">
        <f t="shared" si="11"/>
        <v>0.38795475137476965</v>
      </c>
      <c r="G38">
        <f t="shared" si="12"/>
        <v>0.1168497255979169</v>
      </c>
      <c r="H38">
        <f t="shared" si="13"/>
        <v>0.021346519656822282</v>
      </c>
    </row>
    <row r="39" spans="1:8" ht="12.75">
      <c r="A39" s="4">
        <v>-1.15000000000001</v>
      </c>
      <c r="B39">
        <f t="shared" si="7"/>
        <v>0.8607079764250493</v>
      </c>
      <c r="C39">
        <f t="shared" si="8"/>
        <v>0.2725317930340072</v>
      </c>
      <c r="D39">
        <f t="shared" si="9"/>
        <v>0.05233970594843085</v>
      </c>
      <c r="E39">
        <f t="shared" si="10"/>
        <v>0.4575445602652159</v>
      </c>
      <c r="F39">
        <f t="shared" si="11"/>
        <v>0.39381225259016295</v>
      </c>
      <c r="G39">
        <f t="shared" si="12"/>
        <v>0.12469543940203566</v>
      </c>
      <c r="H39">
        <f t="shared" si="13"/>
        <v>0.023947747742585495</v>
      </c>
    </row>
    <row r="40" spans="1:8" ht="12.75">
      <c r="A40" s="4">
        <v>-1.10000000000001</v>
      </c>
      <c r="B40">
        <f t="shared" si="7"/>
        <v>0.9048374180359504</v>
      </c>
      <c r="C40">
        <f t="shared" si="8"/>
        <v>0.30119421191219603</v>
      </c>
      <c r="D40">
        <f t="shared" si="9"/>
        <v>0.06081006262521614</v>
      </c>
      <c r="E40">
        <f t="shared" si="10"/>
        <v>0.4411424067574744</v>
      </c>
      <c r="F40">
        <f t="shared" si="11"/>
        <v>0.3991621563165981</v>
      </c>
      <c r="G40">
        <f t="shared" si="12"/>
        <v>0.13286953954436692</v>
      </c>
      <c r="H40">
        <f t="shared" si="13"/>
        <v>0.02682589738156059</v>
      </c>
    </row>
    <row r="41" spans="1:8" ht="12.75">
      <c r="A41" s="4">
        <v>-1.05000000000001</v>
      </c>
      <c r="B41">
        <f t="shared" si="7"/>
        <v>0.9512294245007045</v>
      </c>
      <c r="C41">
        <f t="shared" si="8"/>
        <v>0.3328710836980729</v>
      </c>
      <c r="D41">
        <f t="shared" si="9"/>
        <v>0.07065121306042746</v>
      </c>
      <c r="E41">
        <f t="shared" si="10"/>
        <v>0.4246732217973492</v>
      </c>
      <c r="F41">
        <f t="shared" si="11"/>
        <v>0.4039616643711525</v>
      </c>
      <c r="G41">
        <f t="shared" si="12"/>
        <v>0.1413614355572357</v>
      </c>
      <c r="H41">
        <f t="shared" si="13"/>
        <v>0.030003678274262684</v>
      </c>
    </row>
    <row r="42" spans="1:8" ht="12.75">
      <c r="A42" s="4">
        <v>-1.00000000000001</v>
      </c>
      <c r="B42">
        <f t="shared" si="7"/>
        <v>0.99999999999999</v>
      </c>
      <c r="C42">
        <f t="shared" si="8"/>
        <v>0.36787944117143495</v>
      </c>
      <c r="D42">
        <f t="shared" si="9"/>
        <v>0.08208499862389632</v>
      </c>
      <c r="E42">
        <f t="shared" si="10"/>
        <v>0.4081691896244598</v>
      </c>
      <c r="F42">
        <f t="shared" si="11"/>
        <v>0.4081691896244557</v>
      </c>
      <c r="G42">
        <f t="shared" si="12"/>
        <v>0.15015705338244373</v>
      </c>
      <c r="H42">
        <f t="shared" si="13"/>
        <v>0.03350456736864066</v>
      </c>
    </row>
    <row r="43" spans="1:8" ht="12.75">
      <c r="A43" s="4">
        <v>-0.95000000000001</v>
      </c>
      <c r="B43">
        <f t="shared" si="7"/>
        <v>1.0512710963760137</v>
      </c>
      <c r="C43">
        <f t="shared" si="8"/>
        <v>0.406569659740591</v>
      </c>
      <c r="D43">
        <f t="shared" si="9"/>
        <v>0.09536916221554677</v>
      </c>
      <c r="E43">
        <f t="shared" si="10"/>
        <v>0.3916638396318137</v>
      </c>
      <c r="F43">
        <f t="shared" si="11"/>
        <v>0.41174487410057603</v>
      </c>
      <c r="G43">
        <f t="shared" si="12"/>
        <v>0.1592386340117999</v>
      </c>
      <c r="H43">
        <f t="shared" si="13"/>
        <v>0.03735265225581034</v>
      </c>
    </row>
    <row r="44" spans="1:8" ht="12.75">
      <c r="A44" s="4">
        <v>-0.90000000000001</v>
      </c>
      <c r="B44">
        <f t="shared" si="7"/>
        <v>1.1051709180756366</v>
      </c>
      <c r="C44">
        <f t="shared" si="8"/>
        <v>0.44932896411721257</v>
      </c>
      <c r="D44">
        <f t="shared" si="9"/>
        <v>0.11080315836233057</v>
      </c>
      <c r="E44">
        <f t="shared" si="10"/>
        <v>0.37519185803041033</v>
      </c>
      <c r="F44">
        <f t="shared" si="11"/>
        <v>0.4146511301939725</v>
      </c>
      <c r="G44">
        <f t="shared" si="12"/>
        <v>0.16858456891401655</v>
      </c>
      <c r="H44">
        <f t="shared" si="13"/>
        <v>0.041572442861600604</v>
      </c>
    </row>
    <row r="45" spans="1:8" ht="12.75">
      <c r="A45" s="4">
        <v>-0.85000000000001</v>
      </c>
      <c r="B45">
        <f t="shared" si="7"/>
        <v>1.1618342427282715</v>
      </c>
      <c r="C45">
        <f t="shared" si="8"/>
        <v>0.4965853037913996</v>
      </c>
      <c r="D45">
        <f t="shared" si="9"/>
        <v>0.12873490358780035</v>
      </c>
      <c r="E45">
        <f t="shared" si="10"/>
        <v>0.3587888715537241</v>
      </c>
      <c r="F45">
        <f t="shared" si="11"/>
        <v>0.41685319688095207</v>
      </c>
      <c r="G45">
        <f t="shared" si="12"/>
        <v>0.1781692807774795</v>
      </c>
      <c r="H45">
        <f t="shared" si="13"/>
        <v>0.04618865078784435</v>
      </c>
    </row>
    <row r="46" spans="1:8" ht="12.75">
      <c r="A46" s="4">
        <v>-0.80000000000001</v>
      </c>
      <c r="B46">
        <f t="shared" si="7"/>
        <v>1.2214027581601576</v>
      </c>
      <c r="C46">
        <f t="shared" si="8"/>
        <v>0.5488116360940154</v>
      </c>
      <c r="D46">
        <f t="shared" si="9"/>
        <v>0.14956861922263054</v>
      </c>
      <c r="E46">
        <f t="shared" si="10"/>
        <v>0.342491204101234</v>
      </c>
      <c r="F46">
        <f t="shared" si="11"/>
        <v>0.4183197013348407</v>
      </c>
      <c r="G46">
        <f t="shared" si="12"/>
        <v>0.1879631580706076</v>
      </c>
      <c r="H46">
        <f t="shared" si="13"/>
        <v>0.051225936493317706</v>
      </c>
    </row>
    <row r="47" spans="1:8" ht="12.75">
      <c r="A47" s="4">
        <v>-0.75000000000001</v>
      </c>
      <c r="B47">
        <f t="shared" si="7"/>
        <v>1.2840254166877287</v>
      </c>
      <c r="C47">
        <f t="shared" si="8"/>
        <v>0.6065306597126213</v>
      </c>
      <c r="D47">
        <f t="shared" si="9"/>
        <v>0.17377394345043987</v>
      </c>
      <c r="E47">
        <f t="shared" si="10"/>
        <v>0.32633560795409783</v>
      </c>
      <c r="F47">
        <f t="shared" si="11"/>
        <v>0.41902321498330375</v>
      </c>
      <c r="G47">
        <f t="shared" si="12"/>
        <v>0.1979325515801183</v>
      </c>
      <c r="H47">
        <f t="shared" si="13"/>
        <v>0.056708625482480304</v>
      </c>
    </row>
    <row r="48" spans="1:8" ht="12.75">
      <c r="A48" s="4">
        <v>-0.70000000000001</v>
      </c>
      <c r="B48">
        <f t="shared" si="7"/>
        <v>1.3498588075759896</v>
      </c>
      <c r="C48">
        <f t="shared" si="8"/>
        <v>0.670320046035626</v>
      </c>
      <c r="D48">
        <f t="shared" si="9"/>
        <v>0.2018965179946494</v>
      </c>
      <c r="E48">
        <f t="shared" si="10"/>
        <v>0.31035897198813234</v>
      </c>
      <c r="F48">
        <f t="shared" si="11"/>
        <v>0.4189407918484103</v>
      </c>
      <c r="G48">
        <f t="shared" si="12"/>
        <v>0.20803984039065446</v>
      </c>
      <c r="H48">
        <f t="shared" si="13"/>
        <v>0.06266039577280286</v>
      </c>
    </row>
    <row r="49" spans="1:8" ht="12.75">
      <c r="A49" s="4">
        <v>-0.65000000000001</v>
      </c>
      <c r="B49">
        <f t="shared" si="7"/>
        <v>1.4190675485932431</v>
      </c>
      <c r="C49">
        <f t="shared" si="8"/>
        <v>0.740818220681703</v>
      </c>
      <c r="D49">
        <f t="shared" si="9"/>
        <v>0.23457028809379063</v>
      </c>
      <c r="E49">
        <f t="shared" si="10"/>
        <v>0.29459801013749604</v>
      </c>
      <c r="F49">
        <f t="shared" si="11"/>
        <v>0.4180544760662639</v>
      </c>
      <c r="G49">
        <f t="shared" si="12"/>
        <v>0.21824357368643013</v>
      </c>
      <c r="H49">
        <f t="shared" si="13"/>
        <v>0.0691039401098099</v>
      </c>
    </row>
    <row r="50" spans="1:8" ht="12.75">
      <c r="A50" s="4">
        <v>-0.60000000000001</v>
      </c>
      <c r="B50">
        <f t="shared" si="7"/>
        <v>1.4918246976412555</v>
      </c>
      <c r="C50">
        <f t="shared" si="8"/>
        <v>0.8187307530779655</v>
      </c>
      <c r="D50">
        <f t="shared" si="9"/>
        <v>0.27253179303400443</v>
      </c>
      <c r="E50">
        <f t="shared" si="10"/>
        <v>0.27908893419868736</v>
      </c>
      <c r="F50">
        <f t="shared" si="11"/>
        <v>0.416351764875977</v>
      </c>
      <c r="G50">
        <f t="shared" si="12"/>
        <v>0.22849869327221806</v>
      </c>
      <c r="H50">
        <f t="shared" si="13"/>
        <v>0.07606060765311755</v>
      </c>
    </row>
    <row r="51" spans="1:8" ht="12.75">
      <c r="A51" s="4">
        <v>-0.55000000000001</v>
      </c>
      <c r="B51">
        <f t="shared" si="7"/>
        <v>1.5683121854901532</v>
      </c>
      <c r="C51">
        <f t="shared" si="8"/>
        <v>0.9048374180359414</v>
      </c>
      <c r="D51">
        <f t="shared" si="9"/>
        <v>0.31663676937904367</v>
      </c>
      <c r="E51">
        <f t="shared" si="10"/>
        <v>0.2638671158747741</v>
      </c>
      <c r="F51">
        <f t="shared" si="11"/>
        <v>0.4138260131765505</v>
      </c>
      <c r="G51">
        <f t="shared" si="12"/>
        <v>0.23875683983272117</v>
      </c>
      <c r="H51">
        <f t="shared" si="13"/>
        <v>0.08355003111595424</v>
      </c>
    </row>
    <row r="52" spans="1:8" ht="12.75">
      <c r="A52" s="4">
        <v>-0.50000000000001</v>
      </c>
      <c r="B52">
        <f t="shared" si="7"/>
        <v>1.6487212707001118</v>
      </c>
      <c r="C52">
        <f t="shared" si="8"/>
        <v>0.99999999999998</v>
      </c>
      <c r="D52">
        <f t="shared" si="9"/>
        <v>0.3678794411714313</v>
      </c>
      <c r="E52">
        <f t="shared" si="10"/>
        <v>0.24896674370553826</v>
      </c>
      <c r="F52">
        <f t="shared" si="11"/>
        <v>0.4104767660442641</v>
      </c>
      <c r="G52">
        <f t="shared" si="12"/>
        <v>0.2489667437055333</v>
      </c>
      <c r="H52">
        <f t="shared" si="13"/>
        <v>0.09158974654466437</v>
      </c>
    </row>
    <row r="53" spans="1:8" ht="12.75">
      <c r="A53" s="4">
        <v>-0.45000000000001</v>
      </c>
      <c r="B53">
        <f t="shared" si="7"/>
        <v>1.733253017867378</v>
      </c>
      <c r="C53">
        <f t="shared" si="8"/>
        <v>1.1051709180756255</v>
      </c>
      <c r="D53">
        <f t="shared" si="9"/>
        <v>0.4274149319487138</v>
      </c>
      <c r="E53">
        <f t="shared" si="10"/>
        <v>0.2344204811688597</v>
      </c>
      <c r="F53">
        <f t="shared" si="11"/>
        <v>0.4063100064358489</v>
      </c>
      <c r="G53">
        <f t="shared" si="12"/>
        <v>0.25907469838911856</v>
      </c>
      <c r="H53">
        <f t="shared" si="13"/>
        <v>0.10019481400617292</v>
      </c>
    </row>
    <row r="54" spans="1:8" ht="12.75">
      <c r="A54" s="4">
        <v>-0.40000000000001</v>
      </c>
      <c r="B54">
        <f t="shared" si="7"/>
        <v>1.8221188003904907</v>
      </c>
      <c r="C54">
        <f t="shared" si="8"/>
        <v>1.2214027581601454</v>
      </c>
      <c r="D54">
        <f t="shared" si="9"/>
        <v>0.49658530379139465</v>
      </c>
      <c r="E54">
        <f t="shared" si="10"/>
        <v>0.22025913272978478</v>
      </c>
      <c r="F54">
        <f t="shared" si="11"/>
        <v>0.4013383067046453</v>
      </c>
      <c r="G54">
        <f t="shared" si="12"/>
        <v>0.2690251122261207</v>
      </c>
      <c r="H54">
        <f t="shared" si="13"/>
        <v>0.10937744833944929</v>
      </c>
    </row>
    <row r="55" spans="1:8" ht="12.75">
      <c r="A55" s="4">
        <v>-0.35000000000001</v>
      </c>
      <c r="B55">
        <f t="shared" si="7"/>
        <v>1.9155408290138767</v>
      </c>
      <c r="C55">
        <f t="shared" si="8"/>
        <v>1.349858807575976</v>
      </c>
      <c r="D55">
        <f t="shared" si="9"/>
        <v>0.5769498103804693</v>
      </c>
      <c r="E55">
        <f t="shared" si="10"/>
        <v>0.2065113249159791</v>
      </c>
      <c r="F55">
        <f t="shared" si="11"/>
        <v>0.39558087453030866</v>
      </c>
      <c r="G55">
        <f t="shared" si="12"/>
        <v>0.27876113080201853</v>
      </c>
      <c r="H55">
        <f t="shared" si="13"/>
        <v>0.11914666975169363</v>
      </c>
    </row>
    <row r="56" spans="1:8" ht="12.75">
      <c r="A56" s="4">
        <v>-0.30000000000001</v>
      </c>
      <c r="B56">
        <f t="shared" si="7"/>
        <v>2.013752707470456</v>
      </c>
      <c r="C56">
        <f t="shared" si="8"/>
        <v>1.4918246976412406</v>
      </c>
      <c r="D56">
        <f t="shared" si="9"/>
        <v>0.6703200460356192</v>
      </c>
      <c r="E56">
        <f t="shared" si="10"/>
        <v>0.1932032095764059</v>
      </c>
      <c r="F56">
        <f t="shared" si="11"/>
        <v>0.38906348637646937</v>
      </c>
      <c r="G56">
        <f t="shared" si="12"/>
        <v>0.288225319709639</v>
      </c>
      <c r="H56">
        <f t="shared" si="13"/>
        <v>0.12950798433748578</v>
      </c>
    </row>
    <row r="57" spans="1:8" ht="12.75">
      <c r="A57" s="4">
        <v>-0.25000000000001</v>
      </c>
      <c r="B57">
        <f t="shared" si="7"/>
        <v>2.1170000166126535</v>
      </c>
      <c r="C57">
        <f t="shared" si="8"/>
        <v>1.648721270700095</v>
      </c>
      <c r="D57">
        <f t="shared" si="9"/>
        <v>0.7788007830713816</v>
      </c>
      <c r="E57">
        <f t="shared" si="10"/>
        <v>0.18035819630721012</v>
      </c>
      <c r="F57">
        <f t="shared" si="11"/>
        <v>0.381818304578592</v>
      </c>
      <c r="G57">
        <f t="shared" si="12"/>
        <v>0.29736039459680064</v>
      </c>
      <c r="H57">
        <f t="shared" si="13"/>
        <v>0.14046310451739719</v>
      </c>
    </row>
    <row r="58" spans="1:8" ht="12.75">
      <c r="A58" s="4">
        <v>-0.20000000000001</v>
      </c>
      <c r="B58">
        <f t="shared" si="7"/>
        <v>2.2255409284924457</v>
      </c>
      <c r="C58">
        <f t="shared" si="8"/>
        <v>1.8221188003904725</v>
      </c>
      <c r="D58">
        <f t="shared" si="9"/>
        <v>0.9048374180359323</v>
      </c>
      <c r="E58">
        <f t="shared" si="10"/>
        <v>0.1679967205893787</v>
      </c>
      <c r="F58">
        <f t="shared" si="11"/>
        <v>0.37388357752417184</v>
      </c>
      <c r="G58">
        <f t="shared" si="12"/>
        <v>0.3061099829898521</v>
      </c>
      <c r="H58">
        <f t="shared" si="13"/>
        <v>0.15200971889659737</v>
      </c>
    </row>
    <row r="59" spans="1:8" ht="12.75">
      <c r="A59" s="4">
        <v>-0.15000000000001</v>
      </c>
      <c r="B59">
        <f t="shared" si="7"/>
        <v>2.3396468519259677</v>
      </c>
      <c r="C59">
        <f t="shared" si="8"/>
        <v>2.013752707470436</v>
      </c>
      <c r="D59">
        <f t="shared" si="9"/>
        <v>1.0512710963759926</v>
      </c>
      <c r="E59">
        <f t="shared" si="10"/>
        <v>0.15613605347508708</v>
      </c>
      <c r="F59">
        <f t="shared" si="11"/>
        <v>0.36530322598513204</v>
      </c>
      <c r="G59">
        <f t="shared" si="12"/>
        <v>0.3144194004192054</v>
      </c>
      <c r="H59">
        <f t="shared" si="13"/>
        <v>0.16414132012057542</v>
      </c>
    </row>
    <row r="60" spans="1:8" ht="12.75">
      <c r="A60" s="4">
        <v>-0.10000000000001</v>
      </c>
      <c r="B60">
        <f t="shared" si="7"/>
        <v>2.459603111156925</v>
      </c>
      <c r="C60">
        <f t="shared" si="8"/>
        <v>2.225540928492423</v>
      </c>
      <c r="D60">
        <f t="shared" si="9"/>
        <v>1.2214027581601332</v>
      </c>
      <c r="E60">
        <f t="shared" si="10"/>
        <v>0.14479015769750023</v>
      </c>
      <c r="F60">
        <f t="shared" si="11"/>
        <v>0.35612632233767333</v>
      </c>
      <c r="G60">
        <f t="shared" si="12"/>
        <v>0.322236421998659</v>
      </c>
      <c r="H60">
        <f t="shared" si="13"/>
        <v>0.17684709796616743</v>
      </c>
    </row>
    <row r="61" spans="1:8" ht="12.75">
      <c r="A61" s="4">
        <v>-0.05000000000001</v>
      </c>
      <c r="B61">
        <f t="shared" si="7"/>
        <v>2.58570965931582</v>
      </c>
      <c r="C61">
        <f t="shared" si="8"/>
        <v>2.4596031111569006</v>
      </c>
      <c r="D61">
        <f t="shared" si="9"/>
        <v>1.4190675485932147</v>
      </c>
      <c r="E61">
        <f t="shared" si="10"/>
        <v>0.1339695938919061</v>
      </c>
      <c r="F61">
        <f t="shared" si="11"/>
        <v>0.34640647298091937</v>
      </c>
      <c r="G61">
        <f t="shared" si="12"/>
        <v>0.3295120299369588</v>
      </c>
      <c r="H61">
        <f t="shared" si="13"/>
        <v>0.19011190319021573</v>
      </c>
    </row>
    <row r="62" spans="1:8" ht="12.75">
      <c r="A62" s="4">
        <v>-1.02140518265514E-14</v>
      </c>
      <c r="B62">
        <f t="shared" si="7"/>
        <v>2.7182818284590176</v>
      </c>
      <c r="C62">
        <f t="shared" si="8"/>
        <v>2.7182818284589896</v>
      </c>
      <c r="D62">
        <f t="shared" si="9"/>
        <v>1.6487212707000776</v>
      </c>
      <c r="E62">
        <f t="shared" si="10"/>
        <v>0.12368147924931555</v>
      </c>
      <c r="F62">
        <f t="shared" si="11"/>
        <v>0.33620111756034554</v>
      </c>
      <c r="G62">
        <f t="shared" si="12"/>
        <v>0.33620111756034204</v>
      </c>
      <c r="H62">
        <f t="shared" si="13"/>
        <v>0.2039162856299968</v>
      </c>
    </row>
    <row r="63" spans="1:8" ht="12.75">
      <c r="A63" s="4">
        <v>0.0499999999999901</v>
      </c>
      <c r="B63">
        <f t="shared" si="7"/>
        <v>2.8576511180631354</v>
      </c>
      <c r="C63">
        <f t="shared" si="8"/>
        <v>3.0041660239463734</v>
      </c>
      <c r="D63">
        <f t="shared" si="9"/>
        <v>1.9155408290138394</v>
      </c>
      <c r="E63">
        <f t="shared" si="10"/>
        <v>0.11392949943494335</v>
      </c>
      <c r="F63">
        <f t="shared" si="11"/>
        <v>0.32557076144063923</v>
      </c>
      <c r="G63">
        <f t="shared" si="12"/>
        <v>0.3422631313276744</v>
      </c>
      <c r="H63">
        <f t="shared" si="13"/>
        <v>0.21823660779674314</v>
      </c>
    </row>
    <row r="64" spans="1:8" ht="12.75">
      <c r="A64" s="4">
        <v>0.0999999999999899</v>
      </c>
      <c r="B64">
        <f t="shared" si="7"/>
        <v>3.0041660239464028</v>
      </c>
      <c r="C64">
        <f t="shared" si="8"/>
        <v>3.32011692273648</v>
      </c>
      <c r="D64">
        <f t="shared" si="9"/>
        <v>2.2255409284924</v>
      </c>
      <c r="E64">
        <f t="shared" si="10"/>
        <v>0.10471397306074877</v>
      </c>
      <c r="F64">
        <f t="shared" si="11"/>
        <v>0.3145781601015403</v>
      </c>
      <c r="G64">
        <f t="shared" si="12"/>
        <v>0.34766263400596387</v>
      </c>
      <c r="H64">
        <f t="shared" si="13"/>
        <v>0.23304523283174697</v>
      </c>
    </row>
    <row r="65" spans="1:8" ht="12.75">
      <c r="A65" s="4">
        <v>0.14999999999999</v>
      </c>
      <c r="B65">
        <f t="shared" si="7"/>
        <v>3.1581929096897357</v>
      </c>
      <c r="C65">
        <f t="shared" si="8"/>
        <v>3.669296667619171</v>
      </c>
      <c r="D65">
        <f t="shared" si="9"/>
        <v>2.5857096593157687</v>
      </c>
      <c r="E65">
        <f t="shared" si="10"/>
        <v>0.09603196647605286</v>
      </c>
      <c r="F65">
        <f t="shared" si="11"/>
        <v>0.30328747562823255</v>
      </c>
      <c r="G65">
        <f t="shared" si="12"/>
        <v>0.35236977457549673</v>
      </c>
      <c r="H65">
        <f t="shared" si="13"/>
        <v>0.24831078332021797</v>
      </c>
    </row>
    <row r="66" spans="1:8" ht="12.75">
      <c r="A66" s="4">
        <v>0.19999999999999</v>
      </c>
      <c r="B66">
        <f aca="true" t="shared" si="14" ref="B66:B97">EXP(A66-B$1)</f>
        <v>3.3201169227365144</v>
      </c>
      <c r="C66">
        <f aca="true" t="shared" si="15" ref="C66:C97">EXP(2*A66-B$1-C$1)</f>
        <v>4.055199966844593</v>
      </c>
      <c r="D66">
        <f aca="true" t="shared" si="16" ref="D66:D97">EXP(3*A66-B$1-C$1-D$1)</f>
        <v>3.004166023946343</v>
      </c>
      <c r="E66">
        <f aca="true" t="shared" si="17" ref="E66:E97">1/(1+B66+C66+D66)</f>
        <v>0.08787745520591644</v>
      </c>
      <c r="F66">
        <f aca="true" t="shared" si="18" ref="F66:F97">B66/(1+B66+C66+D66)</f>
        <v>0.29176342615618317</v>
      </c>
      <c r="G66">
        <f aca="true" t="shared" si="19" ref="G66:G97">C66/(1+B66+C66+D66)</f>
        <v>0.3563606534374195</v>
      </c>
      <c r="H66">
        <f aca="true" t="shared" si="20" ref="H66:H97">D66/(1+B66+C66+D66)</f>
        <v>0.2639984652004808</v>
      </c>
    </row>
    <row r="67" spans="1:8" ht="12.75">
      <c r="A67" s="4">
        <v>0.24999999999999</v>
      </c>
      <c r="B67">
        <f t="shared" si="14"/>
        <v>3.4903429574618063</v>
      </c>
      <c r="C67">
        <f t="shared" si="15"/>
        <v>4.481689070337976</v>
      </c>
      <c r="D67">
        <f t="shared" si="16"/>
        <v>3.4903429574617366</v>
      </c>
      <c r="E67">
        <f t="shared" si="17"/>
        <v>0.08024152709115545</v>
      </c>
      <c r="F67">
        <f t="shared" si="18"/>
        <v>0.2800704489785952</v>
      </c>
      <c r="G67">
        <f t="shared" si="19"/>
        <v>0.35961757495165997</v>
      </c>
      <c r="H67">
        <f t="shared" si="20"/>
        <v>0.28007044897858957</v>
      </c>
    </row>
    <row r="68" spans="1:8" ht="12.75">
      <c r="A68" s="4">
        <v>0.29999999999999</v>
      </c>
      <c r="B68">
        <f t="shared" si="14"/>
        <v>3.6692966676192076</v>
      </c>
      <c r="C68">
        <f t="shared" si="15"/>
        <v>4.953032424395016</v>
      </c>
      <c r="D68">
        <f t="shared" si="16"/>
        <v>4.055199966844553</v>
      </c>
      <c r="E68">
        <f t="shared" si="17"/>
        <v>0.07311262112452334</v>
      </c>
      <c r="F68">
        <f t="shared" si="18"/>
        <v>0.2682718970531192</v>
      </c>
      <c r="G68">
        <f t="shared" si="19"/>
        <v>0.36212918306227215</v>
      </c>
      <c r="H68">
        <f t="shared" si="20"/>
        <v>0.2964862987600854</v>
      </c>
    </row>
    <row r="69" spans="1:8" ht="12.75">
      <c r="A69" s="4">
        <v>0.34999999999999</v>
      </c>
      <c r="B69">
        <f t="shared" si="14"/>
        <v>3.8574255306969354</v>
      </c>
      <c r="C69">
        <f t="shared" si="15"/>
        <v>5.47394739172709</v>
      </c>
      <c r="D69">
        <f t="shared" si="16"/>
        <v>4.711470182590601</v>
      </c>
      <c r="E69">
        <f t="shared" si="17"/>
        <v>0.06647679517887438</v>
      </c>
      <c r="F69">
        <f t="shared" si="18"/>
        <v>0.256429286921901</v>
      </c>
      <c r="G69">
        <f t="shared" si="19"/>
        <v>0.3638904795797754</v>
      </c>
      <c r="H69">
        <f t="shared" si="20"/>
        <v>0.31320343831944925</v>
      </c>
    </row>
    <row r="70" spans="1:8" ht="12.75">
      <c r="A70" s="4">
        <v>0.39999999999999</v>
      </c>
      <c r="B70">
        <f t="shared" si="14"/>
        <v>4.055199966844634</v>
      </c>
      <c r="C70">
        <f t="shared" si="15"/>
        <v>6.049647464412824</v>
      </c>
      <c r="D70">
        <f t="shared" si="16"/>
        <v>5.473947391727036</v>
      </c>
      <c r="E70">
        <f t="shared" si="17"/>
        <v>0.060318015312766954</v>
      </c>
      <c r="F70">
        <f t="shared" si="18"/>
        <v>0.24460161369646666</v>
      </c>
      <c r="G70">
        <f t="shared" si="19"/>
        <v>0.3649027283952945</v>
      </c>
      <c r="H70">
        <f t="shared" si="20"/>
        <v>0.33017764259547205</v>
      </c>
    </row>
    <row r="71" spans="1:8" ht="12.75">
      <c r="A71" s="4">
        <v>0.44999999999999</v>
      </c>
      <c r="B71">
        <f t="shared" si="14"/>
        <v>4.263114515168775</v>
      </c>
      <c r="C71">
        <f t="shared" si="15"/>
        <v>6.685894442279135</v>
      </c>
      <c r="D71">
        <f t="shared" si="16"/>
        <v>6.359819522601643</v>
      </c>
      <c r="E71">
        <f t="shared" si="17"/>
        <v>0.05461845912695412</v>
      </c>
      <c r="F71">
        <f t="shared" si="18"/>
        <v>0.23284474590027057</v>
      </c>
      <c r="G71">
        <f t="shared" si="19"/>
        <v>0.36517325232275266</v>
      </c>
      <c r="H71">
        <f t="shared" si="20"/>
        <v>0.34736354265002267</v>
      </c>
    </row>
    <row r="72" spans="1:8" ht="12.75">
      <c r="A72" s="4">
        <v>0.49999999999999</v>
      </c>
      <c r="B72">
        <f t="shared" si="14"/>
        <v>4.48168907033802</v>
      </c>
      <c r="C72">
        <f t="shared" si="15"/>
        <v>7.389056098930503</v>
      </c>
      <c r="D72">
        <f t="shared" si="16"/>
        <v>7.3890560989304275</v>
      </c>
      <c r="E72">
        <f t="shared" si="17"/>
        <v>0.04935882572400463</v>
      </c>
      <c r="F72">
        <f t="shared" si="18"/>
        <v>0.22121090977199065</v>
      </c>
      <c r="G72">
        <f t="shared" si="19"/>
        <v>0.3647151322520042</v>
      </c>
      <c r="H72">
        <f t="shared" si="20"/>
        <v>0.3647151322520005</v>
      </c>
    </row>
    <row r="73" spans="1:8" ht="12.75">
      <c r="A73" s="4">
        <v>0.54999999999999</v>
      </c>
      <c r="B73">
        <f t="shared" si="14"/>
        <v>4.711470182590695</v>
      </c>
      <c r="C73">
        <f t="shared" si="15"/>
        <v>8.166169912567488</v>
      </c>
      <c r="D73">
        <f t="shared" si="16"/>
        <v>8.584858397177637</v>
      </c>
      <c r="E73">
        <f t="shared" si="17"/>
        <v>0.04451864516946764</v>
      </c>
      <c r="F73">
        <f t="shared" si="18"/>
        <v>0.20974826928528204</v>
      </c>
      <c r="G73">
        <f t="shared" si="19"/>
        <v>0.36354682073117456</v>
      </c>
      <c r="H73">
        <f t="shared" si="20"/>
        <v>0.38218626481407586</v>
      </c>
    </row>
    <row r="74" spans="1:8" ht="12.75">
      <c r="A74" s="4">
        <v>0.59999999999999</v>
      </c>
      <c r="B74">
        <f t="shared" si="14"/>
        <v>4.953032424395064</v>
      </c>
      <c r="C74">
        <f t="shared" si="15"/>
        <v>9.025013499433939</v>
      </c>
      <c r="D74">
        <f t="shared" si="16"/>
        <v>9.974182454814422</v>
      </c>
      <c r="E74">
        <f t="shared" si="17"/>
        <v>0.04007658092997812</v>
      </c>
      <c r="F74">
        <f t="shared" si="18"/>
        <v>0.19850060480507453</v>
      </c>
      <c r="G74">
        <f t="shared" si="19"/>
        <v>0.3616916839042093</v>
      </c>
      <c r="H74">
        <f t="shared" si="20"/>
        <v>0.399731130360738</v>
      </c>
    </row>
    <row r="75" spans="1:8" ht="12.75">
      <c r="A75" s="4">
        <v>0.64999999999999</v>
      </c>
      <c r="B75">
        <f t="shared" si="14"/>
        <v>5.206979827179797</v>
      </c>
      <c r="C75">
        <f t="shared" si="15"/>
        <v>9.974182454814525</v>
      </c>
      <c r="D75">
        <f t="shared" si="16"/>
        <v>11.588346719223042</v>
      </c>
      <c r="E75">
        <f t="shared" si="17"/>
        <v>0.03601071952536726</v>
      </c>
      <c r="F75">
        <f t="shared" si="18"/>
        <v>0.18750709013081696</v>
      </c>
      <c r="G75">
        <f t="shared" si="19"/>
        <v>0.35917748687516493</v>
      </c>
      <c r="H75">
        <f t="shared" si="20"/>
        <v>0.4173047034686508</v>
      </c>
    </row>
    <row r="76" spans="1:8" ht="12.75">
      <c r="A76" s="4">
        <v>0.69999999999999</v>
      </c>
      <c r="B76">
        <f t="shared" si="14"/>
        <v>5.473947391727145</v>
      </c>
      <c r="C76">
        <f t="shared" si="15"/>
        <v>11.023176380641381</v>
      </c>
      <c r="D76">
        <f t="shared" si="16"/>
        <v>13.463738035001285</v>
      </c>
      <c r="E76">
        <f t="shared" si="17"/>
        <v>0.03229884252646881</v>
      </c>
      <c r="F76">
        <f t="shared" si="18"/>
        <v>0.17680216480356972</v>
      </c>
      <c r="G76">
        <f t="shared" si="19"/>
        <v>0.35603583805982636</v>
      </c>
      <c r="H76">
        <f t="shared" si="20"/>
        <v>0.43486315461013514</v>
      </c>
    </row>
    <row r="77" spans="1:8" ht="12.75">
      <c r="A77" s="4">
        <v>0.74999999999999</v>
      </c>
      <c r="B77">
        <f t="shared" si="14"/>
        <v>5.754602676005673</v>
      </c>
      <c r="C77">
        <f t="shared" si="15"/>
        <v>12.18249396070323</v>
      </c>
      <c r="D77">
        <f t="shared" si="16"/>
        <v>15.642631884187699</v>
      </c>
      <c r="E77">
        <f t="shared" si="17"/>
        <v>0.028918677004525873</v>
      </c>
      <c r="F77">
        <f t="shared" si="18"/>
        <v>0.1664154960767883</v>
      </c>
      <c r="G77">
        <f t="shared" si="19"/>
        <v>0.3523016079591638</v>
      </c>
      <c r="H77">
        <f t="shared" si="20"/>
        <v>0.452364218959522</v>
      </c>
    </row>
    <row r="78" spans="1:8" ht="12.75">
      <c r="A78" s="4">
        <v>0.79999999999999</v>
      </c>
      <c r="B78">
        <f t="shared" si="14"/>
        <v>6.049647464412886</v>
      </c>
      <c r="C78">
        <f t="shared" si="15"/>
        <v>13.463738035001423</v>
      </c>
      <c r="D78">
        <f t="shared" si="16"/>
        <v>18.17414536944252</v>
      </c>
      <c r="E78">
        <f t="shared" si="17"/>
        <v>0.025848121540498533</v>
      </c>
      <c r="F78">
        <f t="shared" si="18"/>
        <v>0.15637202293731306</v>
      </c>
      <c r="G78">
        <f t="shared" si="19"/>
        <v>0.34801233711814966</v>
      </c>
      <c r="H78">
        <f t="shared" si="20"/>
        <v>0.46976751840403885</v>
      </c>
    </row>
    <row r="79" spans="1:8" ht="12.75">
      <c r="A79" s="4">
        <v>0.84999999999999</v>
      </c>
      <c r="B79">
        <f t="shared" si="14"/>
        <v>6.359819522601767</v>
      </c>
      <c r="C79">
        <f t="shared" si="15"/>
        <v>14.879731724872533</v>
      </c>
      <c r="D79">
        <f t="shared" si="16"/>
        <v>21.11534442253998</v>
      </c>
      <c r="E79">
        <f t="shared" si="17"/>
        <v>0.0230654458866945</v>
      </c>
      <c r="F79">
        <f t="shared" si="18"/>
        <v>0.1466920730477143</v>
      </c>
      <c r="G79">
        <f t="shared" si="19"/>
        <v>0.3432076469085788</v>
      </c>
      <c r="H79">
        <f t="shared" si="20"/>
        <v>0.48703483415701243</v>
      </c>
    </row>
    <row r="80" spans="1:8" ht="12.75">
      <c r="A80" s="4">
        <v>0.89999999999999</v>
      </c>
      <c r="B80">
        <f t="shared" si="14"/>
        <v>6.685894442279204</v>
      </c>
      <c r="C80">
        <f t="shared" si="15"/>
        <v>16.444646771096725</v>
      </c>
      <c r="D80">
        <f t="shared" si="16"/>
        <v>24.532530197108613</v>
      </c>
      <c r="E80">
        <f t="shared" si="17"/>
        <v>0.020549463299691116</v>
      </c>
      <c r="F80">
        <f t="shared" si="18"/>
        <v>0.1373915424672253</v>
      </c>
      <c r="G80">
        <f t="shared" si="19"/>
        <v>0.33792866529903615</v>
      </c>
      <c r="H80">
        <f t="shared" si="20"/>
        <v>0.5041303289340475</v>
      </c>
    </row>
    <row r="81" spans="1:8" ht="12.75">
      <c r="A81" s="4">
        <v>0.94999999999999</v>
      </c>
      <c r="B81">
        <f t="shared" si="14"/>
        <v>7.028687580589223</v>
      </c>
      <c r="C81">
        <f t="shared" si="15"/>
        <v>18.174145369442694</v>
      </c>
      <c r="D81">
        <f t="shared" si="16"/>
        <v>28.50273364376642</v>
      </c>
      <c r="E81">
        <f t="shared" si="17"/>
        <v>0.018279675401686898</v>
      </c>
      <c r="F81">
        <f t="shared" si="18"/>
        <v>0.128482127473039</v>
      </c>
      <c r="G81">
        <f t="shared" si="19"/>
        <v>0.3322174780564835</v>
      </c>
      <c r="H81">
        <f t="shared" si="20"/>
        <v>0.5210207190687905</v>
      </c>
    </row>
    <row r="82" spans="1:8" ht="12.75">
      <c r="A82" s="4">
        <v>0.99999999999999</v>
      </c>
      <c r="B82">
        <f t="shared" si="14"/>
        <v>7.389056098930577</v>
      </c>
      <c r="C82">
        <f t="shared" si="15"/>
        <v>20.085536923187266</v>
      </c>
      <c r="D82">
        <f t="shared" si="16"/>
        <v>33.11545195869132</v>
      </c>
      <c r="E82">
        <f t="shared" si="17"/>
        <v>0.01623639015544785</v>
      </c>
      <c r="F82">
        <f t="shared" si="18"/>
        <v>0.11997159770272829</v>
      </c>
      <c r="G82">
        <f t="shared" si="19"/>
        <v>0.326116613966522</v>
      </c>
      <c r="H82">
        <f t="shared" si="20"/>
        <v>0.5376753981753019</v>
      </c>
    </row>
    <row r="83" spans="1:8" ht="12.75">
      <c r="A83" s="4">
        <v>1.04999999999999</v>
      </c>
      <c r="B83">
        <f t="shared" si="14"/>
        <v>7.767901106306694</v>
      </c>
      <c r="C83">
        <f t="shared" si="15"/>
        <v>22.197951281441192</v>
      </c>
      <c r="D83">
        <f t="shared" si="16"/>
        <v>38.47466604903098</v>
      </c>
      <c r="E83">
        <f t="shared" si="17"/>
        <v>0.01440081414297671</v>
      </c>
      <c r="F83">
        <f t="shared" si="18"/>
        <v>0.11186410011294588</v>
      </c>
      <c r="G83">
        <f t="shared" si="19"/>
        <v>0.31966857075888633</v>
      </c>
      <c r="H83">
        <f t="shared" si="20"/>
        <v>0.5540665149851912</v>
      </c>
    </row>
    <row r="84" spans="1:8" ht="12.75">
      <c r="A84" s="4">
        <v>1.09999999999999</v>
      </c>
      <c r="B84">
        <f t="shared" si="14"/>
        <v>8.166169912567568</v>
      </c>
      <c r="C84">
        <f t="shared" si="15"/>
        <v>24.532530197108862</v>
      </c>
      <c r="D84">
        <f t="shared" si="16"/>
        <v>44.70118449329951</v>
      </c>
      <c r="E84">
        <f t="shared" si="17"/>
        <v>0.012755120815089078</v>
      </c>
      <c r="F84">
        <f t="shared" si="18"/>
        <v>0.10416048383134474</v>
      </c>
      <c r="G84">
        <f t="shared" si="19"/>
        <v>0.31291538656394463</v>
      </c>
      <c r="H84">
        <f t="shared" si="20"/>
        <v>0.5701690087896216</v>
      </c>
    </row>
    <row r="85" spans="1:8" ht="12.75">
      <c r="A85" s="4">
        <v>1.14999999999999</v>
      </c>
      <c r="B85">
        <f t="shared" si="14"/>
        <v>8.584858397177806</v>
      </c>
      <c r="C85">
        <f t="shared" si="15"/>
        <v>27.11263892065734</v>
      </c>
      <c r="D85">
        <f t="shared" si="16"/>
        <v>51.93536683482988</v>
      </c>
      <c r="E85">
        <f t="shared" si="17"/>
        <v>0.011282496730304884</v>
      </c>
      <c r="F85">
        <f t="shared" si="18"/>
        <v>0.09685863679628902</v>
      </c>
      <c r="G85">
        <f t="shared" si="19"/>
        <v>0.30589825997225334</v>
      </c>
      <c r="H85">
        <f t="shared" si="20"/>
        <v>0.5859606065011528</v>
      </c>
    </row>
    <row r="86" spans="1:8" ht="12.75">
      <c r="A86" s="4">
        <v>1.19999999999999</v>
      </c>
      <c r="B86">
        <f t="shared" si="14"/>
        <v>9.02501349943403</v>
      </c>
      <c r="C86">
        <f t="shared" si="15"/>
        <v>29.96410004739641</v>
      </c>
      <c r="D86">
        <f t="shared" si="16"/>
        <v>60.340287597360124</v>
      </c>
      <c r="E86">
        <f t="shared" si="17"/>
        <v>0.009967168034451121</v>
      </c>
      <c r="F86">
        <f t="shared" si="18"/>
        <v>0.08995382606204871</v>
      </c>
      <c r="G86">
        <f t="shared" si="19"/>
        <v>0.2986572201735048</v>
      </c>
      <c r="H86">
        <f t="shared" si="20"/>
        <v>0.6014217857299953</v>
      </c>
    </row>
    <row r="87" spans="1:8" ht="12.75">
      <c r="A87" s="4">
        <v>1.24999999999998</v>
      </c>
      <c r="B87">
        <f t="shared" si="14"/>
        <v>9.487735836358336</v>
      </c>
      <c r="C87">
        <f t="shared" si="15"/>
        <v>33.11545195869099</v>
      </c>
      <c r="D87">
        <f t="shared" si="16"/>
        <v>70.10541234668362</v>
      </c>
      <c r="E87">
        <f t="shared" si="17"/>
        <v>0.008794409558762858</v>
      </c>
      <c r="F87">
        <f t="shared" si="18"/>
        <v>0.08343903473028669</v>
      </c>
      <c r="G87">
        <f t="shared" si="19"/>
        <v>0.2912308472482643</v>
      </c>
      <c r="H87">
        <f t="shared" si="20"/>
        <v>0.6165357084626862</v>
      </c>
    </row>
    <row r="88" spans="1:8" ht="12.75">
      <c r="A88" s="4">
        <v>1.29999999999998</v>
      </c>
      <c r="B88">
        <f t="shared" si="14"/>
        <v>9.974182454814525</v>
      </c>
      <c r="C88">
        <f t="shared" si="15"/>
        <v>36.59823444367653</v>
      </c>
      <c r="D88">
        <f t="shared" si="16"/>
        <v>81.45086866496322</v>
      </c>
      <c r="E88">
        <f t="shared" si="17"/>
        <v>0.007750538948321813</v>
      </c>
      <c r="F88">
        <f t="shared" si="18"/>
        <v>0.07730528959370804</v>
      </c>
      <c r="G88">
        <f t="shared" si="19"/>
        <v>0.28365604149552787</v>
      </c>
      <c r="H88">
        <f t="shared" si="20"/>
        <v>0.6312881299624422</v>
      </c>
    </row>
    <row r="89" spans="1:8" ht="12.75">
      <c r="A89" s="4">
        <v>1.34999999999998</v>
      </c>
      <c r="B89">
        <f t="shared" si="14"/>
        <v>10.485569724727366</v>
      </c>
      <c r="C89">
        <f t="shared" si="15"/>
        <v>40.44730436006578</v>
      </c>
      <c r="D89">
        <f t="shared" si="16"/>
        <v>94.63240831491844</v>
      </c>
      <c r="E89">
        <f t="shared" si="17"/>
        <v>0.0068228981899875075</v>
      </c>
      <c r="F89">
        <f t="shared" si="18"/>
        <v>0.07154197469583015</v>
      </c>
      <c r="G89">
        <f t="shared" si="19"/>
        <v>0.27596783970816663</v>
      </c>
      <c r="H89">
        <f t="shared" si="20"/>
        <v>0.6456672874060158</v>
      </c>
    </row>
    <row r="90" spans="1:8" ht="12.75">
      <c r="A90" s="4">
        <v>1.39999999999998</v>
      </c>
      <c r="B90">
        <f t="shared" si="14"/>
        <v>11.023176380641381</v>
      </c>
      <c r="C90">
        <f t="shared" si="15"/>
        <v>44.70118449329903</v>
      </c>
      <c r="D90">
        <f t="shared" si="16"/>
        <v>109.94717245211687</v>
      </c>
      <c r="E90">
        <f t="shared" si="17"/>
        <v>0.0059998248053776135</v>
      </c>
      <c r="F90">
        <f t="shared" si="18"/>
        <v>0.06613712708262479</v>
      </c>
      <c r="G90">
        <f t="shared" si="19"/>
        <v>0.26819927555265666</v>
      </c>
      <c r="H90">
        <f t="shared" si="20"/>
        <v>0.659663772559341</v>
      </c>
    </row>
    <row r="91" spans="1:8" ht="12.75">
      <c r="A91" s="4">
        <v>1.44999999999998</v>
      </c>
      <c r="B91">
        <f t="shared" si="14"/>
        <v>11.588346719223154</v>
      </c>
      <c r="C91">
        <f t="shared" si="15"/>
        <v>49.4024491055282</v>
      </c>
      <c r="D91">
        <f t="shared" si="16"/>
        <v>127.74038984602122</v>
      </c>
      <c r="E91">
        <f t="shared" si="17"/>
        <v>0.005270614825204492</v>
      </c>
      <c r="F91">
        <f t="shared" si="18"/>
        <v>0.06107771201794739</v>
      </c>
      <c r="G91">
        <f t="shared" si="19"/>
        <v>0.26038128065700733</v>
      </c>
      <c r="H91">
        <f t="shared" si="20"/>
        <v>0.6732703924998408</v>
      </c>
    </row>
    <row r="92" spans="1:8" ht="12.75">
      <c r="A92" s="4">
        <v>1.49999999999998</v>
      </c>
      <c r="B92">
        <f t="shared" si="14"/>
        <v>12.18249396070323</v>
      </c>
      <c r="C92">
        <f t="shared" si="15"/>
        <v>54.598150033142055</v>
      </c>
      <c r="D92">
        <f t="shared" si="16"/>
        <v>148.41315910256765</v>
      </c>
      <c r="E92">
        <f t="shared" si="17"/>
        <v>0.00462547948034405</v>
      </c>
      <c r="F92">
        <f t="shared" si="18"/>
        <v>0.05634987583464811</v>
      </c>
      <c r="G92">
        <f t="shared" si="19"/>
        <v>0.2525426226430444</v>
      </c>
      <c r="H92">
        <f t="shared" si="20"/>
        <v>0.6864820220419635</v>
      </c>
    </row>
    <row r="93" spans="1:8" ht="12.75">
      <c r="A93" s="4">
        <v>1.54999999999998</v>
      </c>
      <c r="B93">
        <f t="shared" si="14"/>
        <v>12.807103782662779</v>
      </c>
      <c r="C93">
        <f t="shared" si="15"/>
        <v>60.34028759735959</v>
      </c>
      <c r="D93">
        <f t="shared" si="16"/>
        <v>172.43149031684393</v>
      </c>
      <c r="E93">
        <f t="shared" si="17"/>
        <v>0.004055497344778123</v>
      </c>
      <c r="F93">
        <f t="shared" si="18"/>
        <v>0.051939175384886745</v>
      </c>
      <c r="G93">
        <f t="shared" si="19"/>
        <v>0.24470987613424008</v>
      </c>
      <c r="H93">
        <f t="shared" si="20"/>
        <v>0.6992954511360951</v>
      </c>
    </row>
    <row r="94" spans="1:8" ht="12.75">
      <c r="A94" s="4">
        <v>1.59999999999998</v>
      </c>
      <c r="B94">
        <f t="shared" si="14"/>
        <v>13.463738035001423</v>
      </c>
      <c r="C94">
        <f t="shared" si="15"/>
        <v>66.68633104092248</v>
      </c>
      <c r="D94">
        <f t="shared" si="16"/>
        <v>200.33680997477973</v>
      </c>
      <c r="E94">
        <f t="shared" si="17"/>
        <v>0.0035525634565008344</v>
      </c>
      <c r="F94">
        <f t="shared" si="18"/>
        <v>0.047830783731046406</v>
      </c>
      <c r="G94">
        <f t="shared" si="19"/>
        <v>0.23690742270409845</v>
      </c>
      <c r="H94">
        <f t="shared" si="20"/>
        <v>0.7117092301083543</v>
      </c>
    </row>
    <row r="95" spans="1:8" ht="12.75">
      <c r="A95" s="4">
        <v>1.64999999999998</v>
      </c>
      <c r="B95">
        <f t="shared" si="14"/>
        <v>14.154038645375518</v>
      </c>
      <c r="C95">
        <f t="shared" si="15"/>
        <v>73.69979369959283</v>
      </c>
      <c r="D95">
        <f t="shared" si="16"/>
        <v>232.75816590764805</v>
      </c>
      <c r="E95">
        <f t="shared" si="17"/>
        <v>0.0031093367331853413</v>
      </c>
      <c r="F95">
        <f t="shared" si="18"/>
        <v>0.04400967228299099</v>
      </c>
      <c r="G95">
        <f t="shared" si="19"/>
        <v>0.2291574757783256</v>
      </c>
      <c r="H95">
        <f t="shared" si="20"/>
        <v>0.7237235152054982</v>
      </c>
    </row>
    <row r="96" spans="1:8" ht="12.75">
      <c r="A96" s="4">
        <v>1.69999999999998</v>
      </c>
      <c r="B96">
        <f t="shared" si="14"/>
        <v>14.879731724872533</v>
      </c>
      <c r="C96">
        <f t="shared" si="15"/>
        <v>81.45086866496482</v>
      </c>
      <c r="D96">
        <f t="shared" si="16"/>
        <v>270.42640742613645</v>
      </c>
      <c r="E96">
        <f t="shared" si="17"/>
        <v>0.002719186796571941</v>
      </c>
      <c r="F96">
        <f t="shared" si="18"/>
        <v>0.04046077004280602</v>
      </c>
      <c r="G96">
        <f t="shared" si="19"/>
        <v>0.22148012664308755</v>
      </c>
      <c r="H96">
        <f t="shared" si="20"/>
        <v>0.7353399165175345</v>
      </c>
    </row>
    <row r="97" spans="1:8" ht="12.75">
      <c r="A97" s="4">
        <v>1.74999999999998</v>
      </c>
      <c r="B97">
        <f t="shared" si="14"/>
        <v>15.642631884187859</v>
      </c>
      <c r="C97">
        <f t="shared" si="15"/>
        <v>90.01713130051822</v>
      </c>
      <c r="D97">
        <f t="shared" si="16"/>
        <v>314.1906602856752</v>
      </c>
      <c r="E97">
        <f t="shared" si="17"/>
        <v>0.0023761411281326135</v>
      </c>
      <c r="F97">
        <f t="shared" si="18"/>
        <v>0.03716910097225733</v>
      </c>
      <c r="G97">
        <f t="shared" si="19"/>
        <v>0.21389340791967495</v>
      </c>
      <c r="H97">
        <f t="shared" si="20"/>
        <v>0.7465613499799351</v>
      </c>
    </row>
    <row r="98" spans="1:8" ht="12.75">
      <c r="A98" s="4">
        <v>1.79999999999998</v>
      </c>
      <c r="B98">
        <f aca="true" t="shared" si="21" ref="B98:B122">EXP(A98-B$1)</f>
        <v>16.444646771096725</v>
      </c>
      <c r="C98">
        <f aca="true" t="shared" si="22" ref="C98:C122">EXP(2*A98-B$1-C$1)</f>
        <v>99.48431564192988</v>
      </c>
      <c r="D98">
        <f aca="true" t="shared" si="23" ref="D98:D122">EXP(3*A98-B$1-C$1-D$1)</f>
        <v>365.03746786530684</v>
      </c>
      <c r="E98">
        <f aca="true" t="shared" si="24" ref="E98:E122">1/(1+B98+C98+D98)</f>
        <v>0.002074833302025837</v>
      </c>
      <c r="F98">
        <f aca="true" t="shared" si="25" ref="F98:F122">B98/(1+B98+C98+D98)</f>
        <v>0.03411990076072314</v>
      </c>
      <c r="G98">
        <f aca="true" t="shared" si="26" ref="G98:G122">C98/(1+B98+C98+D98)</f>
        <v>0.20641337112312602</v>
      </c>
      <c r="H98">
        <f aca="true" t="shared" si="27" ref="H98:H122">D98/(1+B98+C98+D98)</f>
        <v>0.7573918948141249</v>
      </c>
    </row>
    <row r="99" spans="1:8" ht="12.75">
      <c r="A99" s="4">
        <v>1.84999999999998</v>
      </c>
      <c r="B99">
        <f t="shared" si="21"/>
        <v>17.287781840567295</v>
      </c>
      <c r="C99">
        <f t="shared" si="22"/>
        <v>109.94717245211912</v>
      </c>
      <c r="D99">
        <f t="shared" si="23"/>
        <v>424.11303004473893</v>
      </c>
      <c r="E99">
        <f t="shared" si="24"/>
        <v>0.0018104528817997954</v>
      </c>
      <c r="F99">
        <f t="shared" si="25"/>
        <v>0.03129871445318123</v>
      </c>
      <c r="G99">
        <f t="shared" si="26"/>
        <v>0.19905417521167812</v>
      </c>
      <c r="H99">
        <f t="shared" si="27"/>
        <v>0.7678366574533408</v>
      </c>
    </row>
    <row r="100" spans="1:8" ht="12.75">
      <c r="A100" s="4">
        <v>1.89999999999998</v>
      </c>
      <c r="B100">
        <f t="shared" si="21"/>
        <v>18.174145369442694</v>
      </c>
      <c r="C100">
        <f t="shared" si="22"/>
        <v>121.51041751873001</v>
      </c>
      <c r="D100">
        <f t="shared" si="23"/>
        <v>492.7490410932266</v>
      </c>
      <c r="E100">
        <f t="shared" si="24"/>
        <v>0.0015786974257673972</v>
      </c>
      <c r="F100">
        <f t="shared" si="25"/>
        <v>0.028691476510261642</v>
      </c>
      <c r="G100">
        <f t="shared" si="26"/>
        <v>0.1918281833407407</v>
      </c>
      <c r="H100">
        <f t="shared" si="27"/>
        <v>0.7779016427232303</v>
      </c>
    </row>
    <row r="101" spans="1:8" ht="12.75">
      <c r="A101" s="4">
        <v>1.94999999999998</v>
      </c>
      <c r="B101">
        <f t="shared" si="21"/>
        <v>19.10595372823126</v>
      </c>
      <c r="C101">
        <f t="shared" si="22"/>
        <v>134.28977968493004</v>
      </c>
      <c r="D101">
        <f t="shared" si="23"/>
        <v>572.4927090136367</v>
      </c>
      <c r="E101">
        <f t="shared" si="24"/>
        <v>0.0013757269226366959</v>
      </c>
      <c r="F101">
        <f t="shared" si="25"/>
        <v>0.026284574926578697</v>
      </c>
      <c r="G101">
        <f t="shared" si="26"/>
        <v>0.18474606534750868</v>
      </c>
      <c r="H101">
        <f t="shared" si="27"/>
        <v>0.7875936328032759</v>
      </c>
    </row>
    <row r="102" spans="1:8" ht="12.75">
      <c r="A102" s="4">
        <v>1.99999999999998</v>
      </c>
      <c r="B102">
        <f t="shared" si="21"/>
        <v>20.085536923187266</v>
      </c>
      <c r="C102">
        <f t="shared" si="22"/>
        <v>148.41315910257066</v>
      </c>
      <c r="D102">
        <f t="shared" si="23"/>
        <v>665.1416330443217</v>
      </c>
      <c r="E102">
        <f t="shared" si="24"/>
        <v>0.0011981208733517071</v>
      </c>
      <c r="F102">
        <f t="shared" si="25"/>
        <v>0.02406490104014709</v>
      </c>
      <c r="G102">
        <f t="shared" si="26"/>
        <v>0.17781690380085782</v>
      </c>
      <c r="H102">
        <f t="shared" si="27"/>
        <v>0.7969200742856434</v>
      </c>
    </row>
    <row r="103" spans="1:8" ht="12.75">
      <c r="A103" s="4">
        <v>2.04999999999998</v>
      </c>
      <c r="B103">
        <f t="shared" si="21"/>
        <v>21.115344422540186</v>
      </c>
      <c r="C103">
        <f t="shared" si="22"/>
        <v>164.02190729989513</v>
      </c>
      <c r="D103">
        <f t="shared" si="23"/>
        <v>772.7843255351033</v>
      </c>
      <c r="E103">
        <f t="shared" si="24"/>
        <v>0.0010428381462224924</v>
      </c>
      <c r="F103">
        <f t="shared" si="25"/>
        <v>0.02201988663445125</v>
      </c>
      <c r="G103">
        <f t="shared" si="26"/>
        <v>0.1710483017485001</v>
      </c>
      <c r="H103">
        <f t="shared" si="27"/>
        <v>0.8058889734708262</v>
      </c>
    </row>
    <row r="104" spans="1:8" ht="12.75">
      <c r="A104" s="4">
        <v>2.09999999999998</v>
      </c>
      <c r="B104">
        <f t="shared" si="21"/>
        <v>22.197951281441192</v>
      </c>
      <c r="C104">
        <f t="shared" si="22"/>
        <v>181.27224187514398</v>
      </c>
      <c r="D104">
        <f t="shared" si="23"/>
        <v>897.8472916503641</v>
      </c>
      <c r="E104">
        <f t="shared" si="24"/>
        <v>0.0009071796590209505</v>
      </c>
      <c r="F104">
        <f t="shared" si="25"/>
        <v>0.02013752987446149</v>
      </c>
      <c r="G104">
        <f t="shared" si="26"/>
        <v>0.16444649057425637</v>
      </c>
      <c r="H104">
        <f t="shared" si="27"/>
        <v>0.8145087998922612</v>
      </c>
    </row>
    <row r="105" spans="1:8" ht="12.75">
      <c r="A105" s="4">
        <v>2.14999999999998</v>
      </c>
      <c r="B105">
        <f t="shared" si="21"/>
        <v>23.336064580942246</v>
      </c>
      <c r="C105">
        <f t="shared" si="22"/>
        <v>200.33680997478365</v>
      </c>
      <c r="D105">
        <f t="shared" si="23"/>
        <v>1043.1497281802401</v>
      </c>
      <c r="E105">
        <f t="shared" si="24"/>
        <v>0.0007887538823191795</v>
      </c>
      <c r="F105">
        <f t="shared" si="25"/>
        <v>0.018406411536269294</v>
      </c>
      <c r="G105">
        <f t="shared" si="26"/>
        <v>0.15801643663905032</v>
      </c>
      <c r="H105">
        <f t="shared" si="27"/>
        <v>0.8227883979423611</v>
      </c>
    </row>
    <row r="106" spans="1:8" ht="12.75">
      <c r="A106" s="4">
        <v>2.19999999999998</v>
      </c>
      <c r="B106">
        <f t="shared" si="21"/>
        <v>24.532530197108862</v>
      </c>
      <c r="C106">
        <f t="shared" si="22"/>
        <v>221.40641620417833</v>
      </c>
      <c r="D106">
        <f t="shared" si="23"/>
        <v>1211.9670744925052</v>
      </c>
      <c r="E106">
        <f t="shared" si="24"/>
        <v>0.0006854451113906257</v>
      </c>
      <c r="F106">
        <f t="shared" si="25"/>
        <v>0.016815702893651172</v>
      </c>
      <c r="G106">
        <f t="shared" si="26"/>
        <v>0.15176194561767226</v>
      </c>
      <c r="H106">
        <f t="shared" si="27"/>
        <v>0.8307369063772859</v>
      </c>
    </row>
    <row r="107" spans="1:8" ht="12.75">
      <c r="A107" s="4">
        <v>2.24999999999998</v>
      </c>
      <c r="B107">
        <f t="shared" si="21"/>
        <v>25.790339917192547</v>
      </c>
      <c r="C107">
        <f t="shared" si="22"/>
        <v>244.6919322642106</v>
      </c>
      <c r="D107">
        <f t="shared" si="23"/>
        <v>1408.1048482046106</v>
      </c>
      <c r="E107">
        <f t="shared" si="24"/>
        <v>0.0005953844179099048</v>
      </c>
      <c r="F107">
        <f t="shared" si="25"/>
        <v>0.015355166519296267</v>
      </c>
      <c r="G107">
        <f t="shared" si="26"/>
        <v>0.14568576365837688</v>
      </c>
      <c r="H107">
        <f t="shared" si="27"/>
        <v>0.8383636854044169</v>
      </c>
    </row>
    <row r="108" spans="1:8" ht="12.75">
      <c r="A108" s="4">
        <v>2.29999999999998</v>
      </c>
      <c r="B108">
        <f t="shared" si="21"/>
        <v>27.11263892065734</v>
      </c>
      <c r="C108">
        <f t="shared" si="22"/>
        <v>270.42640742614174</v>
      </c>
      <c r="D108">
        <f t="shared" si="23"/>
        <v>1635.9844299958284</v>
      </c>
      <c r="E108">
        <f t="shared" si="24"/>
        <v>0.0005169231659522585</v>
      </c>
      <c r="F108">
        <f t="shared" si="25"/>
        <v>0.014015151148186616</v>
      </c>
      <c r="G108">
        <f t="shared" si="26"/>
        <v>0.13978967468381653</v>
      </c>
      <c r="H108">
        <f t="shared" si="27"/>
        <v>0.8456782510020446</v>
      </c>
    </row>
    <row r="109" spans="1:8" ht="12.75">
      <c r="A109" s="4">
        <v>2.34999999999998</v>
      </c>
      <c r="B109">
        <f t="shared" si="21"/>
        <v>28.50273364376671</v>
      </c>
      <c r="C109">
        <f t="shared" si="22"/>
        <v>298.86740096704835</v>
      </c>
      <c r="D109">
        <f t="shared" si="23"/>
        <v>1900.7427313394658</v>
      </c>
      <c r="E109">
        <f t="shared" si="24"/>
        <v>0.000448608957973824</v>
      </c>
      <c r="F109">
        <f t="shared" si="25"/>
        <v>0.01278658163933564</v>
      </c>
      <c r="G109">
        <f t="shared" si="26"/>
        <v>0.1340745933201726</v>
      </c>
      <c r="H109">
        <f t="shared" si="27"/>
        <v>0.8526902160825178</v>
      </c>
    </row>
    <row r="110" spans="1:8" ht="12.75">
      <c r="A110" s="4">
        <v>2.39999999999998</v>
      </c>
      <c r="B110">
        <f t="shared" si="21"/>
        <v>29.96410004739641</v>
      </c>
      <c r="C110">
        <f t="shared" si="22"/>
        <v>330.2995599096354</v>
      </c>
      <c r="D110">
        <f t="shared" si="23"/>
        <v>2208.3479918870735</v>
      </c>
      <c r="E110">
        <f t="shared" si="24"/>
        <v>0.0003891638642291884</v>
      </c>
      <c r="F110">
        <f t="shared" si="25"/>
        <v>0.011660944962594795</v>
      </c>
      <c r="G110">
        <f t="shared" si="26"/>
        <v>0.12854065308763402</v>
      </c>
      <c r="H110">
        <f t="shared" si="27"/>
        <v>0.8594092380855419</v>
      </c>
    </row>
    <row r="111" spans="1:8" ht="12.75">
      <c r="A111" s="4">
        <v>2.44999999999998</v>
      </c>
      <c r="B111">
        <f t="shared" si="21"/>
        <v>31.50039230874731</v>
      </c>
      <c r="C111">
        <f t="shared" si="22"/>
        <v>365.03746786531434</v>
      </c>
      <c r="D111">
        <f t="shared" si="23"/>
        <v>2565.7343168346483</v>
      </c>
      <c r="E111">
        <f t="shared" si="24"/>
        <v>0.0003374647822629155</v>
      </c>
      <c r="F111">
        <f t="shared" si="25"/>
        <v>0.010630273031667829</v>
      </c>
      <c r="G111">
        <f t="shared" si="26"/>
        <v>0.12318728961097433</v>
      </c>
      <c r="H111">
        <f t="shared" si="27"/>
        <v>0.8658449725750949</v>
      </c>
    </row>
    <row r="112" spans="1:8" ht="12.75">
      <c r="A112" s="4">
        <v>2.49999999999998</v>
      </c>
      <c r="B112">
        <f t="shared" si="21"/>
        <v>33.11545195869165</v>
      </c>
      <c r="C112">
        <f t="shared" si="22"/>
        <v>403.428793492719</v>
      </c>
      <c r="D112">
        <f t="shared" si="23"/>
        <v>2980.957987041548</v>
      </c>
      <c r="E112">
        <f t="shared" si="24"/>
        <v>0.0002925257706415904</v>
      </c>
      <c r="F112">
        <f t="shared" si="25"/>
        <v>0.00968712310436084</v>
      </c>
      <c r="G112">
        <f t="shared" si="26"/>
        <v>0.11801331871546467</v>
      </c>
      <c r="H112">
        <f t="shared" si="27"/>
        <v>0.8720070324095329</v>
      </c>
    </row>
    <row r="113" spans="1:8" ht="12.75">
      <c r="A113" s="4">
        <v>2.54999999999998</v>
      </c>
      <c r="B113">
        <f t="shared" si="21"/>
        <v>34.81331748760132</v>
      </c>
      <c r="C113">
        <f t="shared" si="22"/>
        <v>445.857770082499</v>
      </c>
      <c r="D113">
        <f t="shared" si="23"/>
        <v>3463.3790654792456</v>
      </c>
      <c r="E113">
        <f t="shared" si="24"/>
        <v>0.0002534822020518662</v>
      </c>
      <c r="F113">
        <f t="shared" si="25"/>
        <v>0.008824556377487925</v>
      </c>
      <c r="G113">
        <f t="shared" si="26"/>
        <v>0.11301700936244652</v>
      </c>
      <c r="H113">
        <f t="shared" si="27"/>
        <v>0.8779049520580138</v>
      </c>
    </row>
    <row r="114" spans="1:8" ht="12.75">
      <c r="A114" s="4">
        <v>2.59999999999998</v>
      </c>
      <c r="B114">
        <f t="shared" si="21"/>
        <v>36.598234443677256</v>
      </c>
      <c r="C114">
        <f t="shared" si="22"/>
        <v>492.74904109323666</v>
      </c>
      <c r="D114">
        <f t="shared" si="23"/>
        <v>4023.8723938220696</v>
      </c>
      <c r="E114">
        <f t="shared" si="24"/>
        <v>0.0002195765844867014</v>
      </c>
      <c r="F114">
        <f t="shared" si="25"/>
        <v>0.008036115317386204</v>
      </c>
      <c r="G114">
        <f t="shared" si="26"/>
        <v>0.10819615145235018</v>
      </c>
      <c r="H114">
        <f t="shared" si="27"/>
        <v>0.883548156645777</v>
      </c>
    </row>
    <row r="115" spans="1:8" ht="12.75">
      <c r="A115" s="4">
        <v>2.64999999999998</v>
      </c>
      <c r="B115">
        <f t="shared" si="21"/>
        <v>38.47466604903135</v>
      </c>
      <c r="C115">
        <f t="shared" si="22"/>
        <v>544.5719101259072</v>
      </c>
      <c r="D115">
        <f t="shared" si="23"/>
        <v>4675.072735511501</v>
      </c>
      <c r="E115">
        <f t="shared" si="24"/>
        <v>0.00019014590480536758</v>
      </c>
      <c r="F115">
        <f t="shared" si="25"/>
        <v>0.007315800187977423</v>
      </c>
      <c r="G115">
        <f t="shared" si="26"/>
        <v>0.10354811858247792</v>
      </c>
      <c r="H115">
        <f t="shared" si="27"/>
        <v>0.8889459353247393</v>
      </c>
    </row>
    <row r="116" spans="1:8" ht="12.75">
      <c r="A116" s="4">
        <v>2.69999999999998</v>
      </c>
      <c r="B116">
        <f t="shared" si="21"/>
        <v>40.44730436006659</v>
      </c>
      <c r="C116">
        <f t="shared" si="22"/>
        <v>601.8450378720582</v>
      </c>
      <c r="D116">
        <f t="shared" si="23"/>
        <v>5431.65959136266</v>
      </c>
      <c r="E116">
        <f t="shared" si="24"/>
        <v>0.00016461035592231613</v>
      </c>
      <c r="F116">
        <f t="shared" si="25"/>
        <v>0.00665804516680881</v>
      </c>
      <c r="G116">
        <f t="shared" si="26"/>
        <v>0.09906992589419933</v>
      </c>
      <c r="H116">
        <f t="shared" si="27"/>
        <v>0.8941074185830695</v>
      </c>
    </row>
    <row r="117" spans="1:8" ht="12.75">
      <c r="A117" s="4">
        <v>2.74999999999998</v>
      </c>
      <c r="B117">
        <f t="shared" si="21"/>
        <v>42.52108200006193</v>
      </c>
      <c r="C117">
        <f t="shared" si="22"/>
        <v>665.1416330443352</v>
      </c>
      <c r="D117">
        <f t="shared" si="23"/>
        <v>6310.688108088643</v>
      </c>
      <c r="E117">
        <f t="shared" si="24"/>
        <v>0.0001424633167933978</v>
      </c>
      <c r="F117">
        <f t="shared" si="25"/>
        <v>0.006057694375372868</v>
      </c>
      <c r="G117">
        <f t="shared" si="26"/>
        <v>0.09475828318087308</v>
      </c>
      <c r="H117">
        <f t="shared" si="27"/>
        <v>0.8990415591269606</v>
      </c>
    </row>
    <row r="118" spans="1:8" ht="12.75">
      <c r="A118" s="4">
        <v>2.79999999999998</v>
      </c>
      <c r="B118">
        <f t="shared" si="21"/>
        <v>44.70118449329992</v>
      </c>
      <c r="C118">
        <f t="shared" si="22"/>
        <v>735.0951892419432</v>
      </c>
      <c r="D118">
        <f t="shared" si="23"/>
        <v>7331.973539155552</v>
      </c>
      <c r="E118">
        <f t="shared" si="24"/>
        <v>0.00012326246285020962</v>
      </c>
      <c r="F118">
        <f t="shared" si="25"/>
        <v>0.0055099780929657475</v>
      </c>
      <c r="G118">
        <f t="shared" si="26"/>
        <v>0.09060964345530284</v>
      </c>
      <c r="H118">
        <f t="shared" si="27"/>
        <v>0.9037571159888812</v>
      </c>
    </row>
    <row r="119" spans="1:8" ht="12.75">
      <c r="A119" s="4">
        <v>2.84999999999998</v>
      </c>
      <c r="B119">
        <f t="shared" si="21"/>
        <v>46.99306323157835</v>
      </c>
      <c r="C119">
        <f t="shared" si="22"/>
        <v>812.4058251675108</v>
      </c>
      <c r="D119">
        <f t="shared" si="23"/>
        <v>8518.537924568605</v>
      </c>
      <c r="E119">
        <f t="shared" si="24"/>
        <v>0.00010662189328510667</v>
      </c>
      <c r="F119">
        <f t="shared" si="25"/>
        <v>0.005010489373017617</v>
      </c>
      <c r="G119">
        <f t="shared" si="26"/>
        <v>0.08662024719520936</v>
      </c>
      <c r="H119">
        <f t="shared" si="27"/>
        <v>0.9082626415384879</v>
      </c>
    </row>
    <row r="120" spans="1:8" ht="12.75">
      <c r="A120" s="4">
        <v>2.89999999999998</v>
      </c>
      <c r="B120">
        <f t="shared" si="21"/>
        <v>49.40244910552918</v>
      </c>
      <c r="C120">
        <f t="shared" si="22"/>
        <v>897.8472916503816</v>
      </c>
      <c r="D120">
        <f t="shared" si="23"/>
        <v>9897.12905874331</v>
      </c>
      <c r="E120">
        <f t="shared" si="24"/>
        <v>9.220517037599225E-05</v>
      </c>
      <c r="F120">
        <f t="shared" si="25"/>
        <v>0.004555161236766604</v>
      </c>
      <c r="G120">
        <f t="shared" si="26"/>
        <v>0.08278616249824663</v>
      </c>
      <c r="H120">
        <f t="shared" si="27"/>
        <v>0.9125664710946108</v>
      </c>
    </row>
    <row r="121" spans="1:8" ht="12.75">
      <c r="A121" s="4">
        <v>2.94999999999998</v>
      </c>
      <c r="B121">
        <f t="shared" si="21"/>
        <v>51.935366834830404</v>
      </c>
      <c r="C121">
        <f t="shared" si="22"/>
        <v>992.2747156049866</v>
      </c>
      <c r="D121">
        <f t="shared" si="23"/>
        <v>11498.823445149144</v>
      </c>
      <c r="E121">
        <f t="shared" si="24"/>
        <v>7.971917468178244E-05</v>
      </c>
      <c r="F121">
        <f t="shared" si="25"/>
        <v>0.004140244580868296</v>
      </c>
      <c r="G121">
        <f t="shared" si="26"/>
        <v>0.07910332138562992</v>
      </c>
      <c r="H121">
        <f t="shared" si="27"/>
        <v>0.9166767148588201</v>
      </c>
    </row>
    <row r="122" spans="1:8" ht="12.75">
      <c r="A122" s="4">
        <v>2.99999999999998</v>
      </c>
      <c r="B122">
        <f t="shared" si="21"/>
        <v>54.59815003314315</v>
      </c>
      <c r="C122">
        <f t="shared" si="22"/>
        <v>1096.6331584284148</v>
      </c>
      <c r="D122">
        <f t="shared" si="23"/>
        <v>13359.726829661065</v>
      </c>
      <c r="E122">
        <f t="shared" si="24"/>
        <v>6.890868830258131E-05</v>
      </c>
      <c r="F122">
        <f t="shared" si="25"/>
        <v>0.0037622869025314303</v>
      </c>
      <c r="G122">
        <f t="shared" si="26"/>
        <v>0.0755675524964189</v>
      </c>
      <c r="H122">
        <f t="shared" si="27"/>
        <v>0.9206012519127471</v>
      </c>
    </row>
  </sheetData>
  <mergeCells count="2">
    <mergeCell ref="J1:S1"/>
    <mergeCell ref="J2:S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Eurometrics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vERHELST</dc:creator>
  <cp:keywords/>
  <dc:description/>
  <cp:lastModifiedBy>vERHELST</cp:lastModifiedBy>
  <dcterms:created xsi:type="dcterms:W3CDTF">2017-01-12T10:05:30Z</dcterms:created>
  <dcterms:modified xsi:type="dcterms:W3CDTF">2017-01-13T10:15:48Z</dcterms:modified>
  <cp:category/>
  <cp:version/>
  <cp:contentType/>
  <cp:contentStatus/>
</cp:coreProperties>
</file>